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khlak\Desktop\"/>
    </mc:Choice>
  </mc:AlternateContent>
  <bookViews>
    <workbookView xWindow="0" yWindow="0" windowWidth="28125" windowHeight="12540" firstSheet="1" activeTab="1"/>
  </bookViews>
  <sheets>
    <sheet name="Sheet1" sheetId="1" state="hidden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S107" i="1" l="1"/>
  <c r="M107" i="1"/>
  <c r="L107" i="1"/>
  <c r="K107" i="1"/>
  <c r="H107" i="1" s="1"/>
  <c r="J107" i="1"/>
  <c r="I107" i="1"/>
  <c r="G107" i="1"/>
  <c r="P107" i="1" s="1"/>
  <c r="D107" i="1"/>
  <c r="C107" i="1"/>
  <c r="F107" i="1" s="1"/>
  <c r="O107" i="1" s="1"/>
  <c r="R107" i="1" s="1"/>
  <c r="B107" i="1"/>
  <c r="E107" i="1" s="1"/>
  <c r="N107" i="1" s="1"/>
  <c r="Q107" i="1" s="1"/>
  <c r="M106" i="1"/>
  <c r="J106" i="1" s="1"/>
  <c r="L106" i="1"/>
  <c r="I106" i="1" s="1"/>
  <c r="K106" i="1"/>
  <c r="H106" i="1"/>
  <c r="E106" i="1"/>
  <c r="D106" i="1"/>
  <c r="G106" i="1" s="1"/>
  <c r="P106" i="1" s="1"/>
  <c r="S106" i="1" s="1"/>
  <c r="C106" i="1"/>
  <c r="F106" i="1" s="1"/>
  <c r="B106" i="1"/>
  <c r="N105" i="1"/>
  <c r="Q105" i="1" s="1"/>
  <c r="M105" i="1"/>
  <c r="L105" i="1"/>
  <c r="K105" i="1"/>
  <c r="H105" i="1" s="1"/>
  <c r="J105" i="1"/>
  <c r="I105" i="1"/>
  <c r="G105" i="1"/>
  <c r="D105" i="1"/>
  <c r="C105" i="1"/>
  <c r="F105" i="1" s="1"/>
  <c r="O105" i="1" s="1"/>
  <c r="R105" i="1" s="1"/>
  <c r="B105" i="1"/>
  <c r="E105" i="1" s="1"/>
  <c r="M104" i="1"/>
  <c r="J104" i="1" s="1"/>
  <c r="L104" i="1"/>
  <c r="K104" i="1"/>
  <c r="I104" i="1"/>
  <c r="H104" i="1"/>
  <c r="F104" i="1"/>
  <c r="E104" i="1"/>
  <c r="D104" i="1"/>
  <c r="G104" i="1" s="1"/>
  <c r="P104" i="1" s="1"/>
  <c r="S104" i="1" s="1"/>
  <c r="C104" i="1"/>
  <c r="B104" i="1"/>
  <c r="M103" i="1"/>
  <c r="L103" i="1"/>
  <c r="I103" i="1" s="1"/>
  <c r="K103" i="1"/>
  <c r="H103" i="1" s="1"/>
  <c r="J103" i="1"/>
  <c r="G103" i="1"/>
  <c r="P103" i="1" s="1"/>
  <c r="S103" i="1" s="1"/>
  <c r="F103" i="1"/>
  <c r="O103" i="1" s="1"/>
  <c r="R103" i="1" s="1"/>
  <c r="D103" i="1"/>
  <c r="C103" i="1"/>
  <c r="B103" i="1"/>
  <c r="E103" i="1" s="1"/>
  <c r="M102" i="1"/>
  <c r="J102" i="1" s="1"/>
  <c r="L102" i="1"/>
  <c r="K102" i="1"/>
  <c r="I102" i="1"/>
  <c r="H102" i="1"/>
  <c r="F102" i="1"/>
  <c r="E102" i="1"/>
  <c r="N102" i="1" s="1"/>
  <c r="Q102" i="1" s="1"/>
  <c r="D102" i="1"/>
  <c r="G102" i="1" s="1"/>
  <c r="P102" i="1" s="1"/>
  <c r="S102" i="1" s="1"/>
  <c r="C102" i="1"/>
  <c r="B102" i="1"/>
  <c r="S101" i="1"/>
  <c r="R101" i="1"/>
  <c r="M101" i="1"/>
  <c r="L101" i="1"/>
  <c r="I101" i="1" s="1"/>
  <c r="K101" i="1"/>
  <c r="H101" i="1" s="1"/>
  <c r="J101" i="1"/>
  <c r="G101" i="1"/>
  <c r="P101" i="1" s="1"/>
  <c r="F101" i="1"/>
  <c r="O101" i="1" s="1"/>
  <c r="D101" i="1"/>
  <c r="C101" i="1"/>
  <c r="B101" i="1"/>
  <c r="E101" i="1" s="1"/>
  <c r="N101" i="1" s="1"/>
  <c r="Q101" i="1" s="1"/>
  <c r="M100" i="1"/>
  <c r="J100" i="1" s="1"/>
  <c r="L100" i="1"/>
  <c r="I100" i="1" s="1"/>
  <c r="K100" i="1"/>
  <c r="H100" i="1"/>
  <c r="F100" i="1"/>
  <c r="E100" i="1"/>
  <c r="N100" i="1" s="1"/>
  <c r="Q100" i="1" s="1"/>
  <c r="D100" i="1"/>
  <c r="G100" i="1" s="1"/>
  <c r="P100" i="1" s="1"/>
  <c r="S100" i="1" s="1"/>
  <c r="C100" i="1"/>
  <c r="B100" i="1"/>
  <c r="M99" i="1"/>
  <c r="L99" i="1"/>
  <c r="I99" i="1" s="1"/>
  <c r="K99" i="1"/>
  <c r="H99" i="1" s="1"/>
  <c r="J99" i="1"/>
  <c r="G99" i="1"/>
  <c r="D99" i="1"/>
  <c r="C99" i="1"/>
  <c r="F99" i="1" s="1"/>
  <c r="O99" i="1" s="1"/>
  <c r="R99" i="1" s="1"/>
  <c r="B99" i="1"/>
  <c r="E99" i="1" s="1"/>
  <c r="N99" i="1" s="1"/>
  <c r="Q99" i="1" s="1"/>
  <c r="M98" i="1"/>
  <c r="J98" i="1" s="1"/>
  <c r="L98" i="1"/>
  <c r="I98" i="1" s="1"/>
  <c r="K98" i="1"/>
  <c r="H98" i="1"/>
  <c r="F98" i="1"/>
  <c r="E98" i="1"/>
  <c r="D98" i="1"/>
  <c r="G98" i="1" s="1"/>
  <c r="P98" i="1" s="1"/>
  <c r="S98" i="1" s="1"/>
  <c r="C98" i="1"/>
  <c r="B98" i="1"/>
  <c r="N97" i="1"/>
  <c r="Q97" i="1" s="1"/>
  <c r="M97" i="1"/>
  <c r="L97" i="1"/>
  <c r="I97" i="1" s="1"/>
  <c r="K97" i="1"/>
  <c r="H97" i="1" s="1"/>
  <c r="J97" i="1"/>
  <c r="G97" i="1"/>
  <c r="D97" i="1"/>
  <c r="C97" i="1"/>
  <c r="F97" i="1" s="1"/>
  <c r="O97" i="1" s="1"/>
  <c r="R97" i="1" s="1"/>
  <c r="B97" i="1"/>
  <c r="E97" i="1" s="1"/>
  <c r="M96" i="1"/>
  <c r="J96" i="1" s="1"/>
  <c r="L96" i="1"/>
  <c r="K96" i="1"/>
  <c r="I96" i="1"/>
  <c r="H96" i="1"/>
  <c r="F96" i="1"/>
  <c r="E96" i="1"/>
  <c r="D96" i="1"/>
  <c r="G96" i="1" s="1"/>
  <c r="P96" i="1" s="1"/>
  <c r="S96" i="1" s="1"/>
  <c r="C96" i="1"/>
  <c r="B96" i="1"/>
  <c r="M95" i="1"/>
  <c r="L95" i="1"/>
  <c r="I95" i="1" s="1"/>
  <c r="K95" i="1"/>
  <c r="H95" i="1" s="1"/>
  <c r="J95" i="1"/>
  <c r="G95" i="1"/>
  <c r="P95" i="1" s="1"/>
  <c r="S95" i="1" s="1"/>
  <c r="F95" i="1"/>
  <c r="O95" i="1" s="1"/>
  <c r="R95" i="1" s="1"/>
  <c r="D95" i="1"/>
  <c r="C95" i="1"/>
  <c r="B95" i="1"/>
  <c r="E95" i="1" s="1"/>
  <c r="Q94" i="1"/>
  <c r="M94" i="1"/>
  <c r="J94" i="1" s="1"/>
  <c r="L94" i="1"/>
  <c r="K94" i="1"/>
  <c r="I94" i="1"/>
  <c r="H94" i="1"/>
  <c r="F94" i="1"/>
  <c r="E94" i="1"/>
  <c r="N94" i="1" s="1"/>
  <c r="D94" i="1"/>
  <c r="G94" i="1" s="1"/>
  <c r="P94" i="1" s="1"/>
  <c r="S94" i="1" s="1"/>
  <c r="C94" i="1"/>
  <c r="B94" i="1"/>
  <c r="S93" i="1"/>
  <c r="R93" i="1"/>
  <c r="M93" i="1"/>
  <c r="L93" i="1"/>
  <c r="I93" i="1" s="1"/>
  <c r="K93" i="1"/>
  <c r="H93" i="1" s="1"/>
  <c r="J93" i="1"/>
  <c r="G93" i="1"/>
  <c r="P93" i="1" s="1"/>
  <c r="F93" i="1"/>
  <c r="O93" i="1" s="1"/>
  <c r="D93" i="1"/>
  <c r="C93" i="1"/>
  <c r="B93" i="1"/>
  <c r="E93" i="1" s="1"/>
  <c r="N93" i="1" s="1"/>
  <c r="Q93" i="1" s="1"/>
  <c r="M92" i="1"/>
  <c r="J92" i="1" s="1"/>
  <c r="L92" i="1"/>
  <c r="I92" i="1" s="1"/>
  <c r="K92" i="1"/>
  <c r="H92" i="1"/>
  <c r="F92" i="1"/>
  <c r="E92" i="1"/>
  <c r="N92" i="1" s="1"/>
  <c r="Q92" i="1" s="1"/>
  <c r="D92" i="1"/>
  <c r="G92" i="1" s="1"/>
  <c r="P92" i="1" s="1"/>
  <c r="S92" i="1" s="1"/>
  <c r="C92" i="1"/>
  <c r="B92" i="1"/>
  <c r="M91" i="1"/>
  <c r="L91" i="1"/>
  <c r="I91" i="1" s="1"/>
  <c r="K91" i="1"/>
  <c r="H91" i="1" s="1"/>
  <c r="J91" i="1"/>
  <c r="G91" i="1"/>
  <c r="D91" i="1"/>
  <c r="C91" i="1"/>
  <c r="F91" i="1" s="1"/>
  <c r="O91" i="1" s="1"/>
  <c r="R91" i="1" s="1"/>
  <c r="B91" i="1"/>
  <c r="E91" i="1" s="1"/>
  <c r="N91" i="1" s="1"/>
  <c r="Q91" i="1" s="1"/>
  <c r="M90" i="1"/>
  <c r="J90" i="1" s="1"/>
  <c r="L90" i="1"/>
  <c r="I90" i="1" s="1"/>
  <c r="K90" i="1"/>
  <c r="H90" i="1"/>
  <c r="F90" i="1"/>
  <c r="E90" i="1"/>
  <c r="D90" i="1"/>
  <c r="G90" i="1" s="1"/>
  <c r="P90" i="1" s="1"/>
  <c r="S90" i="1" s="1"/>
  <c r="C90" i="1"/>
  <c r="B90" i="1"/>
  <c r="N89" i="1"/>
  <c r="Q89" i="1" s="1"/>
  <c r="M89" i="1"/>
  <c r="L89" i="1"/>
  <c r="I89" i="1" s="1"/>
  <c r="K89" i="1"/>
  <c r="H89" i="1" s="1"/>
  <c r="J89" i="1"/>
  <c r="G89" i="1"/>
  <c r="D89" i="1"/>
  <c r="C89" i="1"/>
  <c r="F89" i="1" s="1"/>
  <c r="O89" i="1" s="1"/>
  <c r="R89" i="1" s="1"/>
  <c r="B89" i="1"/>
  <c r="E89" i="1" s="1"/>
  <c r="M88" i="1"/>
  <c r="J88" i="1" s="1"/>
  <c r="L88" i="1"/>
  <c r="K88" i="1"/>
  <c r="I88" i="1"/>
  <c r="H88" i="1"/>
  <c r="F88" i="1"/>
  <c r="E88" i="1"/>
  <c r="D88" i="1"/>
  <c r="G88" i="1" s="1"/>
  <c r="P88" i="1" s="1"/>
  <c r="S88" i="1" s="1"/>
  <c r="C88" i="1"/>
  <c r="B88" i="1"/>
  <c r="M87" i="1"/>
  <c r="L87" i="1"/>
  <c r="I87" i="1" s="1"/>
  <c r="K87" i="1"/>
  <c r="H87" i="1" s="1"/>
  <c r="J87" i="1"/>
  <c r="G87" i="1"/>
  <c r="P87" i="1" s="1"/>
  <c r="S87" i="1" s="1"/>
  <c r="F87" i="1"/>
  <c r="O87" i="1" s="1"/>
  <c r="R87" i="1" s="1"/>
  <c r="D87" i="1"/>
  <c r="C87" i="1"/>
  <c r="B87" i="1"/>
  <c r="E87" i="1" s="1"/>
  <c r="M86" i="1"/>
  <c r="J86" i="1" s="1"/>
  <c r="L86" i="1"/>
  <c r="K86" i="1"/>
  <c r="I86" i="1"/>
  <c r="H86" i="1"/>
  <c r="F86" i="1"/>
  <c r="E86" i="1"/>
  <c r="N86" i="1" s="1"/>
  <c r="Q86" i="1" s="1"/>
  <c r="D86" i="1"/>
  <c r="G86" i="1" s="1"/>
  <c r="P86" i="1" s="1"/>
  <c r="S86" i="1" s="1"/>
  <c r="C86" i="1"/>
  <c r="B86" i="1"/>
  <c r="S85" i="1"/>
  <c r="R85" i="1"/>
  <c r="M85" i="1"/>
  <c r="L85" i="1"/>
  <c r="I85" i="1" s="1"/>
  <c r="K85" i="1"/>
  <c r="H85" i="1" s="1"/>
  <c r="J85" i="1"/>
  <c r="G85" i="1"/>
  <c r="P85" i="1" s="1"/>
  <c r="F85" i="1"/>
  <c r="O85" i="1" s="1"/>
  <c r="D85" i="1"/>
  <c r="C85" i="1"/>
  <c r="B85" i="1"/>
  <c r="E85" i="1" s="1"/>
  <c r="N85" i="1" s="1"/>
  <c r="Q85" i="1" s="1"/>
  <c r="M84" i="1"/>
  <c r="J84" i="1" s="1"/>
  <c r="L84" i="1"/>
  <c r="I84" i="1" s="1"/>
  <c r="K84" i="1"/>
  <c r="H84" i="1"/>
  <c r="F84" i="1"/>
  <c r="E84" i="1"/>
  <c r="N84" i="1" s="1"/>
  <c r="Q84" i="1" s="1"/>
  <c r="D84" i="1"/>
  <c r="G84" i="1" s="1"/>
  <c r="P84" i="1" s="1"/>
  <c r="S84" i="1" s="1"/>
  <c r="C84" i="1"/>
  <c r="B84" i="1"/>
  <c r="S83" i="1"/>
  <c r="M83" i="1"/>
  <c r="L83" i="1"/>
  <c r="I83" i="1" s="1"/>
  <c r="K83" i="1"/>
  <c r="H83" i="1" s="1"/>
  <c r="J83" i="1"/>
  <c r="G83" i="1"/>
  <c r="P83" i="1" s="1"/>
  <c r="D83" i="1"/>
  <c r="C83" i="1"/>
  <c r="F83" i="1" s="1"/>
  <c r="O83" i="1" s="1"/>
  <c r="R83" i="1" s="1"/>
  <c r="B83" i="1"/>
  <c r="E83" i="1" s="1"/>
  <c r="N83" i="1" s="1"/>
  <c r="Q83" i="1" s="1"/>
  <c r="M82" i="1"/>
  <c r="L82" i="1"/>
  <c r="I82" i="1" s="1"/>
  <c r="K82" i="1"/>
  <c r="J82" i="1"/>
  <c r="P82" i="1" s="1"/>
  <c r="S82" i="1" s="1"/>
  <c r="H82" i="1"/>
  <c r="F82" i="1"/>
  <c r="O82" i="1" s="1"/>
  <c r="R82" i="1" s="1"/>
  <c r="D82" i="1"/>
  <c r="G82" i="1" s="1"/>
  <c r="C82" i="1"/>
  <c r="B82" i="1"/>
  <c r="E82" i="1" s="1"/>
  <c r="N82" i="1" s="1"/>
  <c r="Q82" i="1" s="1"/>
  <c r="O81" i="1"/>
  <c r="R81" i="1" s="1"/>
  <c r="N81" i="1"/>
  <c r="Q81" i="1" s="1"/>
  <c r="M81" i="1"/>
  <c r="L81" i="1"/>
  <c r="I81" i="1" s="1"/>
  <c r="K81" i="1"/>
  <c r="H81" i="1" s="1"/>
  <c r="J81" i="1"/>
  <c r="F81" i="1"/>
  <c r="D81" i="1"/>
  <c r="G81" i="1" s="1"/>
  <c r="C81" i="1"/>
  <c r="B81" i="1"/>
  <c r="E81" i="1" s="1"/>
  <c r="M80" i="1"/>
  <c r="J80" i="1" s="1"/>
  <c r="L80" i="1"/>
  <c r="I80" i="1" s="1"/>
  <c r="K80" i="1"/>
  <c r="H80" i="1"/>
  <c r="F80" i="1"/>
  <c r="E80" i="1"/>
  <c r="D80" i="1"/>
  <c r="G80" i="1" s="1"/>
  <c r="C80" i="1"/>
  <c r="B80" i="1"/>
  <c r="M79" i="1"/>
  <c r="L79" i="1"/>
  <c r="I79" i="1" s="1"/>
  <c r="K79" i="1"/>
  <c r="J79" i="1"/>
  <c r="H79" i="1"/>
  <c r="G79" i="1"/>
  <c r="P79" i="1" s="1"/>
  <c r="S79" i="1" s="1"/>
  <c r="D79" i="1"/>
  <c r="C79" i="1"/>
  <c r="F79" i="1" s="1"/>
  <c r="B79" i="1"/>
  <c r="E79" i="1" s="1"/>
  <c r="N79" i="1" s="1"/>
  <c r="Q79" i="1" s="1"/>
  <c r="Q78" i="1"/>
  <c r="M78" i="1"/>
  <c r="J78" i="1" s="1"/>
  <c r="L78" i="1"/>
  <c r="I78" i="1" s="1"/>
  <c r="K78" i="1"/>
  <c r="H78" i="1"/>
  <c r="F78" i="1"/>
  <c r="O78" i="1" s="1"/>
  <c r="R78" i="1" s="1"/>
  <c r="E78" i="1"/>
  <c r="N78" i="1" s="1"/>
  <c r="D78" i="1"/>
  <c r="G78" i="1" s="1"/>
  <c r="P78" i="1" s="1"/>
  <c r="S78" i="1" s="1"/>
  <c r="C78" i="1"/>
  <c r="B78" i="1"/>
  <c r="M77" i="1"/>
  <c r="L77" i="1"/>
  <c r="I77" i="1" s="1"/>
  <c r="K77" i="1"/>
  <c r="H77" i="1" s="1"/>
  <c r="J77" i="1"/>
  <c r="G77" i="1"/>
  <c r="P77" i="1" s="1"/>
  <c r="S77" i="1" s="1"/>
  <c r="D77" i="1"/>
  <c r="C77" i="1"/>
  <c r="F77" i="1" s="1"/>
  <c r="O77" i="1" s="1"/>
  <c r="R77" i="1" s="1"/>
  <c r="B77" i="1"/>
  <c r="E77" i="1" s="1"/>
  <c r="N77" i="1" s="1"/>
  <c r="Q77" i="1" s="1"/>
  <c r="M76" i="1"/>
  <c r="J76" i="1" s="1"/>
  <c r="L76" i="1"/>
  <c r="I76" i="1" s="1"/>
  <c r="K76" i="1"/>
  <c r="H76" i="1"/>
  <c r="F76" i="1"/>
  <c r="E76" i="1"/>
  <c r="D76" i="1"/>
  <c r="G76" i="1" s="1"/>
  <c r="C76" i="1"/>
  <c r="B76" i="1"/>
  <c r="M75" i="1"/>
  <c r="L75" i="1"/>
  <c r="I75" i="1" s="1"/>
  <c r="K75" i="1"/>
  <c r="H75" i="1" s="1"/>
  <c r="N75" i="1" s="1"/>
  <c r="Q75" i="1" s="1"/>
  <c r="J75" i="1"/>
  <c r="G75" i="1"/>
  <c r="D75" i="1"/>
  <c r="C75" i="1"/>
  <c r="F75" i="1" s="1"/>
  <c r="O75" i="1" s="1"/>
  <c r="R75" i="1" s="1"/>
  <c r="B75" i="1"/>
  <c r="E75" i="1" s="1"/>
  <c r="M74" i="1"/>
  <c r="J74" i="1" s="1"/>
  <c r="L74" i="1"/>
  <c r="K74" i="1"/>
  <c r="I74" i="1"/>
  <c r="H74" i="1"/>
  <c r="F74" i="1"/>
  <c r="E74" i="1"/>
  <c r="D74" i="1"/>
  <c r="G74" i="1" s="1"/>
  <c r="P74" i="1" s="1"/>
  <c r="S74" i="1" s="1"/>
  <c r="C74" i="1"/>
  <c r="B74" i="1"/>
  <c r="M73" i="1"/>
  <c r="L73" i="1"/>
  <c r="I73" i="1" s="1"/>
  <c r="K73" i="1"/>
  <c r="H73" i="1" s="1"/>
  <c r="J73" i="1"/>
  <c r="G73" i="1"/>
  <c r="P73" i="1" s="1"/>
  <c r="S73" i="1" s="1"/>
  <c r="F73" i="1"/>
  <c r="O73" i="1" s="1"/>
  <c r="R73" i="1" s="1"/>
  <c r="D73" i="1"/>
  <c r="C73" i="1"/>
  <c r="B73" i="1"/>
  <c r="E73" i="1" s="1"/>
  <c r="N73" i="1" s="1"/>
  <c r="Q73" i="1" s="1"/>
  <c r="M72" i="1"/>
  <c r="J72" i="1" s="1"/>
  <c r="L72" i="1"/>
  <c r="K72" i="1"/>
  <c r="I72" i="1"/>
  <c r="H72" i="1"/>
  <c r="F72" i="1"/>
  <c r="E72" i="1"/>
  <c r="N72" i="1" s="1"/>
  <c r="Q72" i="1" s="1"/>
  <c r="D72" i="1"/>
  <c r="G72" i="1" s="1"/>
  <c r="P72" i="1" s="1"/>
  <c r="S72" i="1" s="1"/>
  <c r="C72" i="1"/>
  <c r="B72" i="1"/>
  <c r="S71" i="1"/>
  <c r="M71" i="1"/>
  <c r="L71" i="1"/>
  <c r="I71" i="1" s="1"/>
  <c r="K71" i="1"/>
  <c r="H71" i="1" s="1"/>
  <c r="J71" i="1"/>
  <c r="G71" i="1"/>
  <c r="P71" i="1" s="1"/>
  <c r="F71" i="1"/>
  <c r="O71" i="1" s="1"/>
  <c r="R71" i="1" s="1"/>
  <c r="D71" i="1"/>
  <c r="C71" i="1"/>
  <c r="B71" i="1"/>
  <c r="E71" i="1" s="1"/>
  <c r="N71" i="1" s="1"/>
  <c r="Q71" i="1" s="1"/>
  <c r="Q70" i="1"/>
  <c r="M70" i="1"/>
  <c r="J70" i="1" s="1"/>
  <c r="L70" i="1"/>
  <c r="I70" i="1" s="1"/>
  <c r="K70" i="1"/>
  <c r="H70" i="1"/>
  <c r="F70" i="1"/>
  <c r="O70" i="1" s="1"/>
  <c r="R70" i="1" s="1"/>
  <c r="E70" i="1"/>
  <c r="N70" i="1" s="1"/>
  <c r="D70" i="1"/>
  <c r="G70" i="1" s="1"/>
  <c r="P70" i="1" s="1"/>
  <c r="S70" i="1" s="1"/>
  <c r="C70" i="1"/>
  <c r="B70" i="1"/>
  <c r="M69" i="1"/>
  <c r="L69" i="1"/>
  <c r="I69" i="1" s="1"/>
  <c r="K69" i="1"/>
  <c r="H69" i="1" s="1"/>
  <c r="J69" i="1"/>
  <c r="G69" i="1"/>
  <c r="P69" i="1" s="1"/>
  <c r="S69" i="1" s="1"/>
  <c r="D69" i="1"/>
  <c r="C69" i="1"/>
  <c r="F69" i="1" s="1"/>
  <c r="O69" i="1" s="1"/>
  <c r="R69" i="1" s="1"/>
  <c r="B69" i="1"/>
  <c r="E69" i="1" s="1"/>
  <c r="N69" i="1" s="1"/>
  <c r="Q69" i="1" s="1"/>
  <c r="M68" i="1"/>
  <c r="J68" i="1" s="1"/>
  <c r="L68" i="1"/>
  <c r="I68" i="1" s="1"/>
  <c r="K68" i="1"/>
  <c r="H68" i="1"/>
  <c r="F68" i="1"/>
  <c r="E68" i="1"/>
  <c r="D68" i="1"/>
  <c r="G68" i="1" s="1"/>
  <c r="C68" i="1"/>
  <c r="B68" i="1"/>
  <c r="M67" i="1"/>
  <c r="L67" i="1"/>
  <c r="I67" i="1" s="1"/>
  <c r="K67" i="1"/>
  <c r="H67" i="1" s="1"/>
  <c r="N67" i="1" s="1"/>
  <c r="Q67" i="1" s="1"/>
  <c r="J67" i="1"/>
  <c r="G67" i="1"/>
  <c r="D67" i="1"/>
  <c r="C67" i="1"/>
  <c r="F67" i="1" s="1"/>
  <c r="O67" i="1" s="1"/>
  <c r="R67" i="1" s="1"/>
  <c r="B67" i="1"/>
  <c r="E67" i="1" s="1"/>
  <c r="M66" i="1"/>
  <c r="J66" i="1" s="1"/>
  <c r="L66" i="1"/>
  <c r="K66" i="1"/>
  <c r="I66" i="1"/>
  <c r="H66" i="1"/>
  <c r="F66" i="1"/>
  <c r="E66" i="1"/>
  <c r="D66" i="1"/>
  <c r="G66" i="1" s="1"/>
  <c r="P66" i="1" s="1"/>
  <c r="S66" i="1" s="1"/>
  <c r="C66" i="1"/>
  <c r="B66" i="1"/>
  <c r="M65" i="1"/>
  <c r="L65" i="1"/>
  <c r="I65" i="1" s="1"/>
  <c r="K65" i="1"/>
  <c r="H65" i="1" s="1"/>
  <c r="J65" i="1"/>
  <c r="G65" i="1"/>
  <c r="P65" i="1" s="1"/>
  <c r="S65" i="1" s="1"/>
  <c r="F65" i="1"/>
  <c r="O65" i="1" s="1"/>
  <c r="R65" i="1" s="1"/>
  <c r="D65" i="1"/>
  <c r="C65" i="1"/>
  <c r="B65" i="1"/>
  <c r="E65" i="1" s="1"/>
  <c r="N65" i="1" s="1"/>
  <c r="Q65" i="1" s="1"/>
  <c r="M64" i="1"/>
  <c r="J64" i="1" s="1"/>
  <c r="L64" i="1"/>
  <c r="K64" i="1"/>
  <c r="I64" i="1"/>
  <c r="H64" i="1"/>
  <c r="F64" i="1"/>
  <c r="E64" i="1"/>
  <c r="N64" i="1" s="1"/>
  <c r="Q64" i="1" s="1"/>
  <c r="D64" i="1"/>
  <c r="G64" i="1" s="1"/>
  <c r="P64" i="1" s="1"/>
  <c r="S64" i="1" s="1"/>
  <c r="C64" i="1"/>
  <c r="B64" i="1"/>
  <c r="S63" i="1"/>
  <c r="M63" i="1"/>
  <c r="L63" i="1"/>
  <c r="I63" i="1" s="1"/>
  <c r="K63" i="1"/>
  <c r="H63" i="1" s="1"/>
  <c r="J63" i="1"/>
  <c r="G63" i="1"/>
  <c r="P63" i="1" s="1"/>
  <c r="F63" i="1"/>
  <c r="O63" i="1" s="1"/>
  <c r="R63" i="1" s="1"/>
  <c r="D63" i="1"/>
  <c r="C63" i="1"/>
  <c r="B63" i="1"/>
  <c r="E63" i="1" s="1"/>
  <c r="N63" i="1" s="1"/>
  <c r="Q63" i="1" s="1"/>
  <c r="Q62" i="1"/>
  <c r="M62" i="1"/>
  <c r="J62" i="1" s="1"/>
  <c r="L62" i="1"/>
  <c r="I62" i="1" s="1"/>
  <c r="K62" i="1"/>
  <c r="H62" i="1"/>
  <c r="F62" i="1"/>
  <c r="O62" i="1" s="1"/>
  <c r="R62" i="1" s="1"/>
  <c r="E62" i="1"/>
  <c r="N62" i="1" s="1"/>
  <c r="D62" i="1"/>
  <c r="G62" i="1" s="1"/>
  <c r="P62" i="1" s="1"/>
  <c r="S62" i="1" s="1"/>
  <c r="C62" i="1"/>
  <c r="B62" i="1"/>
  <c r="M61" i="1"/>
  <c r="L61" i="1"/>
  <c r="I61" i="1" s="1"/>
  <c r="K61" i="1"/>
  <c r="H61" i="1" s="1"/>
  <c r="J61" i="1"/>
  <c r="G61" i="1"/>
  <c r="P61" i="1" s="1"/>
  <c r="S61" i="1" s="1"/>
  <c r="D61" i="1"/>
  <c r="C61" i="1"/>
  <c r="F61" i="1" s="1"/>
  <c r="O61" i="1" s="1"/>
  <c r="R61" i="1" s="1"/>
  <c r="B61" i="1"/>
  <c r="E61" i="1" s="1"/>
  <c r="N61" i="1" s="1"/>
  <c r="Q61" i="1" s="1"/>
  <c r="M60" i="1"/>
  <c r="J60" i="1" s="1"/>
  <c r="L60" i="1"/>
  <c r="K60" i="1"/>
  <c r="I60" i="1"/>
  <c r="H60" i="1"/>
  <c r="F60" i="1"/>
  <c r="E60" i="1"/>
  <c r="N60" i="1" s="1"/>
  <c r="Q60" i="1" s="1"/>
  <c r="D60" i="1"/>
  <c r="G60" i="1" s="1"/>
  <c r="C60" i="1"/>
  <c r="B60" i="1"/>
  <c r="M59" i="1"/>
  <c r="L59" i="1"/>
  <c r="I59" i="1" s="1"/>
  <c r="K59" i="1"/>
  <c r="J59" i="1"/>
  <c r="H59" i="1"/>
  <c r="N59" i="1" s="1"/>
  <c r="Q59" i="1" s="1"/>
  <c r="D59" i="1"/>
  <c r="G59" i="1" s="1"/>
  <c r="P59" i="1" s="1"/>
  <c r="S59" i="1" s="1"/>
  <c r="C59" i="1"/>
  <c r="F59" i="1" s="1"/>
  <c r="O59" i="1" s="1"/>
  <c r="R59" i="1" s="1"/>
  <c r="B59" i="1"/>
  <c r="E59" i="1" s="1"/>
  <c r="M58" i="1"/>
  <c r="J58" i="1" s="1"/>
  <c r="P58" i="1" s="1"/>
  <c r="S58" i="1" s="1"/>
  <c r="L58" i="1"/>
  <c r="I58" i="1" s="1"/>
  <c r="K58" i="1"/>
  <c r="H58" i="1"/>
  <c r="F58" i="1"/>
  <c r="O58" i="1" s="1"/>
  <c r="R58" i="1" s="1"/>
  <c r="D58" i="1"/>
  <c r="G58" i="1" s="1"/>
  <c r="C58" i="1"/>
  <c r="B58" i="1"/>
  <c r="E58" i="1" s="1"/>
  <c r="N58" i="1" s="1"/>
  <c r="Q58" i="1" s="1"/>
  <c r="P57" i="1"/>
  <c r="S57" i="1" s="1"/>
  <c r="M57" i="1"/>
  <c r="L57" i="1"/>
  <c r="I57" i="1" s="1"/>
  <c r="K57" i="1"/>
  <c r="H57" i="1" s="1"/>
  <c r="J57" i="1"/>
  <c r="G57" i="1"/>
  <c r="F57" i="1"/>
  <c r="O57" i="1" s="1"/>
  <c r="R57" i="1" s="1"/>
  <c r="D57" i="1"/>
  <c r="C57" i="1"/>
  <c r="B57" i="1"/>
  <c r="E57" i="1" s="1"/>
  <c r="M56" i="1"/>
  <c r="L56" i="1"/>
  <c r="K56" i="1"/>
  <c r="J56" i="1"/>
  <c r="I56" i="1"/>
  <c r="H56" i="1"/>
  <c r="F56" i="1"/>
  <c r="E56" i="1"/>
  <c r="N56" i="1" s="1"/>
  <c r="Q56" i="1" s="1"/>
  <c r="D56" i="1"/>
  <c r="G56" i="1" s="1"/>
  <c r="C56" i="1"/>
  <c r="B56" i="1"/>
  <c r="M55" i="1"/>
  <c r="L55" i="1"/>
  <c r="I55" i="1" s="1"/>
  <c r="K55" i="1"/>
  <c r="J55" i="1"/>
  <c r="H55" i="1"/>
  <c r="N55" i="1" s="1"/>
  <c r="Q55" i="1" s="1"/>
  <c r="D55" i="1"/>
  <c r="G55" i="1" s="1"/>
  <c r="P55" i="1" s="1"/>
  <c r="S55" i="1" s="1"/>
  <c r="C55" i="1"/>
  <c r="F55" i="1" s="1"/>
  <c r="O55" i="1" s="1"/>
  <c r="R55" i="1" s="1"/>
  <c r="B55" i="1"/>
  <c r="E55" i="1" s="1"/>
  <c r="P54" i="1"/>
  <c r="S54" i="1" s="1"/>
  <c r="M54" i="1"/>
  <c r="J54" i="1" s="1"/>
  <c r="L54" i="1"/>
  <c r="I54" i="1" s="1"/>
  <c r="K54" i="1"/>
  <c r="H54" i="1"/>
  <c r="F54" i="1"/>
  <c r="D54" i="1"/>
  <c r="G54" i="1" s="1"/>
  <c r="C54" i="1"/>
  <c r="B54" i="1"/>
  <c r="E54" i="1" s="1"/>
  <c r="N54" i="1" s="1"/>
  <c r="Q54" i="1" s="1"/>
  <c r="M53" i="1"/>
  <c r="L53" i="1"/>
  <c r="I53" i="1" s="1"/>
  <c r="K53" i="1"/>
  <c r="H53" i="1" s="1"/>
  <c r="J53" i="1"/>
  <c r="G53" i="1"/>
  <c r="P53" i="1" s="1"/>
  <c r="S53" i="1" s="1"/>
  <c r="F53" i="1"/>
  <c r="O53" i="1" s="1"/>
  <c r="R53" i="1" s="1"/>
  <c r="D53" i="1"/>
  <c r="C53" i="1"/>
  <c r="B53" i="1"/>
  <c r="E53" i="1" s="1"/>
  <c r="N53" i="1" s="1"/>
  <c r="Q53" i="1" s="1"/>
  <c r="M52" i="1"/>
  <c r="J52" i="1" s="1"/>
  <c r="L52" i="1"/>
  <c r="K52" i="1"/>
  <c r="I52" i="1"/>
  <c r="H52" i="1"/>
  <c r="F52" i="1"/>
  <c r="E52" i="1"/>
  <c r="N52" i="1" s="1"/>
  <c r="Q52" i="1" s="1"/>
  <c r="D52" i="1"/>
  <c r="G52" i="1" s="1"/>
  <c r="C52" i="1"/>
  <c r="B52" i="1"/>
  <c r="M51" i="1"/>
  <c r="L51" i="1"/>
  <c r="I51" i="1" s="1"/>
  <c r="K51" i="1"/>
  <c r="J51" i="1"/>
  <c r="H51" i="1"/>
  <c r="N51" i="1" s="1"/>
  <c r="Q51" i="1" s="1"/>
  <c r="D51" i="1"/>
  <c r="G51" i="1" s="1"/>
  <c r="C51" i="1"/>
  <c r="F51" i="1" s="1"/>
  <c r="O51" i="1" s="1"/>
  <c r="R51" i="1" s="1"/>
  <c r="B51" i="1"/>
  <c r="E51" i="1" s="1"/>
  <c r="Q50" i="1"/>
  <c r="M50" i="1"/>
  <c r="J50" i="1" s="1"/>
  <c r="P50" i="1" s="1"/>
  <c r="S50" i="1" s="1"/>
  <c r="L50" i="1"/>
  <c r="I50" i="1" s="1"/>
  <c r="K50" i="1"/>
  <c r="H50" i="1"/>
  <c r="F50" i="1"/>
  <c r="D50" i="1"/>
  <c r="G50" i="1" s="1"/>
  <c r="C50" i="1"/>
  <c r="B50" i="1"/>
  <c r="E50" i="1" s="1"/>
  <c r="N50" i="1" s="1"/>
  <c r="O49" i="1"/>
  <c r="R49" i="1" s="1"/>
  <c r="M49" i="1"/>
  <c r="L49" i="1"/>
  <c r="I49" i="1" s="1"/>
  <c r="K49" i="1"/>
  <c r="H49" i="1" s="1"/>
  <c r="J49" i="1"/>
  <c r="G49" i="1"/>
  <c r="P49" i="1" s="1"/>
  <c r="S49" i="1" s="1"/>
  <c r="F49" i="1"/>
  <c r="D49" i="1"/>
  <c r="C49" i="1"/>
  <c r="B49" i="1"/>
  <c r="E49" i="1" s="1"/>
  <c r="N49" i="1" s="1"/>
  <c r="Q49" i="1" s="1"/>
  <c r="M48" i="1"/>
  <c r="J48" i="1" s="1"/>
  <c r="L48" i="1"/>
  <c r="K48" i="1"/>
  <c r="I48" i="1"/>
  <c r="H48" i="1"/>
  <c r="F48" i="1"/>
  <c r="E48" i="1"/>
  <c r="N48" i="1" s="1"/>
  <c r="Q48" i="1" s="1"/>
  <c r="D48" i="1"/>
  <c r="G48" i="1" s="1"/>
  <c r="C48" i="1"/>
  <c r="B48" i="1"/>
  <c r="N47" i="1"/>
  <c r="Q47" i="1" s="1"/>
  <c r="M47" i="1"/>
  <c r="L47" i="1"/>
  <c r="I47" i="1" s="1"/>
  <c r="K47" i="1"/>
  <c r="J47" i="1"/>
  <c r="H47" i="1"/>
  <c r="D47" i="1"/>
  <c r="G47" i="1" s="1"/>
  <c r="C47" i="1"/>
  <c r="F47" i="1" s="1"/>
  <c r="O47" i="1" s="1"/>
  <c r="R47" i="1" s="1"/>
  <c r="B47" i="1"/>
  <c r="E47" i="1" s="1"/>
  <c r="M46" i="1"/>
  <c r="J46" i="1" s="1"/>
  <c r="P46" i="1" s="1"/>
  <c r="S46" i="1" s="1"/>
  <c r="L46" i="1"/>
  <c r="I46" i="1" s="1"/>
  <c r="K46" i="1"/>
  <c r="H46" i="1"/>
  <c r="G46" i="1"/>
  <c r="F46" i="1"/>
  <c r="E46" i="1"/>
  <c r="M45" i="1"/>
  <c r="J45" i="1" s="1"/>
  <c r="L45" i="1"/>
  <c r="I45" i="1" s="1"/>
  <c r="O45" i="1" s="1"/>
  <c r="R45" i="1" s="1"/>
  <c r="K45" i="1"/>
  <c r="H45" i="1"/>
  <c r="G45" i="1"/>
  <c r="F45" i="1"/>
  <c r="E45" i="1"/>
  <c r="M44" i="1"/>
  <c r="L44" i="1"/>
  <c r="I44" i="1" s="1"/>
  <c r="K44" i="1"/>
  <c r="J44" i="1"/>
  <c r="H44" i="1"/>
  <c r="N44" i="1" s="1"/>
  <c r="Q44" i="1" s="1"/>
  <c r="G44" i="1"/>
  <c r="P44" i="1" s="1"/>
  <c r="S44" i="1" s="1"/>
  <c r="F44" i="1"/>
  <c r="O44" i="1" s="1"/>
  <c r="R44" i="1" s="1"/>
  <c r="E44" i="1"/>
  <c r="M43" i="1"/>
  <c r="L43" i="1"/>
  <c r="K43" i="1"/>
  <c r="H43" i="1" s="1"/>
  <c r="J43" i="1"/>
  <c r="I43" i="1"/>
  <c r="G43" i="1"/>
  <c r="F43" i="1"/>
  <c r="O43" i="1" s="1"/>
  <c r="R43" i="1" s="1"/>
  <c r="E43" i="1"/>
  <c r="N43" i="1" s="1"/>
  <c r="Q43" i="1" s="1"/>
  <c r="N42" i="1"/>
  <c r="Q42" i="1" s="1"/>
  <c r="M42" i="1"/>
  <c r="L42" i="1"/>
  <c r="I42" i="1" s="1"/>
  <c r="K42" i="1"/>
  <c r="J42" i="1"/>
  <c r="P42" i="1" s="1"/>
  <c r="S42" i="1" s="1"/>
  <c r="H42" i="1"/>
  <c r="G42" i="1"/>
  <c r="F42" i="1"/>
  <c r="E42" i="1"/>
  <c r="M41" i="1"/>
  <c r="J41" i="1" s="1"/>
  <c r="L41" i="1"/>
  <c r="I41" i="1" s="1"/>
  <c r="O41" i="1" s="1"/>
  <c r="R41" i="1" s="1"/>
  <c r="K41" i="1"/>
  <c r="H41" i="1" s="1"/>
  <c r="G41" i="1"/>
  <c r="P41" i="1" s="1"/>
  <c r="S41" i="1" s="1"/>
  <c r="F41" i="1"/>
  <c r="E41" i="1"/>
  <c r="P40" i="1"/>
  <c r="S40" i="1" s="1"/>
  <c r="M40" i="1"/>
  <c r="L40" i="1"/>
  <c r="I40" i="1" s="1"/>
  <c r="K40" i="1"/>
  <c r="J40" i="1"/>
  <c r="H40" i="1"/>
  <c r="N40" i="1" s="1"/>
  <c r="Q40" i="1" s="1"/>
  <c r="G40" i="1"/>
  <c r="F40" i="1"/>
  <c r="O40" i="1" s="1"/>
  <c r="R40" i="1" s="1"/>
  <c r="E40" i="1"/>
  <c r="M39" i="1"/>
  <c r="J39" i="1" s="1"/>
  <c r="L39" i="1"/>
  <c r="K39" i="1"/>
  <c r="H39" i="1" s="1"/>
  <c r="I39" i="1"/>
  <c r="G39" i="1"/>
  <c r="F39" i="1"/>
  <c r="E39" i="1"/>
  <c r="N39" i="1" s="1"/>
  <c r="Q39" i="1" s="1"/>
  <c r="M38" i="1"/>
  <c r="J38" i="1" s="1"/>
  <c r="P38" i="1" s="1"/>
  <c r="S38" i="1" s="1"/>
  <c r="L38" i="1"/>
  <c r="K38" i="1"/>
  <c r="I38" i="1"/>
  <c r="H38" i="1"/>
  <c r="G38" i="1"/>
  <c r="F38" i="1"/>
  <c r="E38" i="1"/>
  <c r="N38" i="1" s="1"/>
  <c r="Q38" i="1" s="1"/>
  <c r="P37" i="1"/>
  <c r="S37" i="1" s="1"/>
  <c r="M37" i="1"/>
  <c r="J37" i="1" s="1"/>
  <c r="L37" i="1"/>
  <c r="K37" i="1"/>
  <c r="H37" i="1" s="1"/>
  <c r="I37" i="1"/>
  <c r="O37" i="1" s="1"/>
  <c r="R37" i="1" s="1"/>
  <c r="G37" i="1"/>
  <c r="F37" i="1"/>
  <c r="E37" i="1"/>
  <c r="N37" i="1" s="1"/>
  <c r="Q37" i="1" s="1"/>
  <c r="P36" i="1"/>
  <c r="S36" i="1" s="1"/>
  <c r="M36" i="1"/>
  <c r="L36" i="1"/>
  <c r="I36" i="1" s="1"/>
  <c r="K36" i="1"/>
  <c r="H36" i="1" s="1"/>
  <c r="N36" i="1" s="1"/>
  <c r="Q36" i="1" s="1"/>
  <c r="J36" i="1"/>
  <c r="G36" i="1"/>
  <c r="F36" i="1"/>
  <c r="O36" i="1" s="1"/>
  <c r="R36" i="1" s="1"/>
  <c r="E36" i="1"/>
  <c r="Q35" i="1"/>
  <c r="M35" i="1"/>
  <c r="J35" i="1" s="1"/>
  <c r="L35" i="1"/>
  <c r="K35" i="1"/>
  <c r="H35" i="1" s="1"/>
  <c r="I35" i="1"/>
  <c r="G35" i="1"/>
  <c r="F35" i="1"/>
  <c r="O35" i="1" s="1"/>
  <c r="R35" i="1" s="1"/>
  <c r="E35" i="1"/>
  <c r="N35" i="1" s="1"/>
  <c r="M34" i="1"/>
  <c r="J34" i="1" s="1"/>
  <c r="P34" i="1" s="1"/>
  <c r="S34" i="1" s="1"/>
  <c r="L34" i="1"/>
  <c r="K34" i="1"/>
  <c r="I34" i="1"/>
  <c r="H34" i="1"/>
  <c r="G34" i="1"/>
  <c r="F34" i="1"/>
  <c r="E34" i="1"/>
  <c r="M33" i="1"/>
  <c r="J33" i="1" s="1"/>
  <c r="L33" i="1"/>
  <c r="K33" i="1"/>
  <c r="H33" i="1" s="1"/>
  <c r="I33" i="1"/>
  <c r="G33" i="1"/>
  <c r="F33" i="1"/>
  <c r="O33" i="1" s="1"/>
  <c r="R33" i="1" s="1"/>
  <c r="E33" i="1"/>
  <c r="M32" i="1"/>
  <c r="J32" i="1" s="1"/>
  <c r="P32" i="1" s="1"/>
  <c r="S32" i="1" s="1"/>
  <c r="L32" i="1"/>
  <c r="K32" i="1"/>
  <c r="I32" i="1"/>
  <c r="H32" i="1"/>
  <c r="G32" i="1"/>
  <c r="F32" i="1"/>
  <c r="E32" i="1"/>
  <c r="M31" i="1"/>
  <c r="J31" i="1" s="1"/>
  <c r="L31" i="1"/>
  <c r="I31" i="1" s="1"/>
  <c r="O31" i="1" s="1"/>
  <c r="R31" i="1" s="1"/>
  <c r="K31" i="1"/>
  <c r="H31" i="1"/>
  <c r="G31" i="1"/>
  <c r="P31" i="1" s="1"/>
  <c r="S31" i="1" s="1"/>
  <c r="F31" i="1"/>
  <c r="E31" i="1"/>
  <c r="O30" i="1"/>
  <c r="R30" i="1" s="1"/>
  <c r="M30" i="1"/>
  <c r="L30" i="1"/>
  <c r="I30" i="1" s="1"/>
  <c r="K30" i="1"/>
  <c r="H30" i="1" s="1"/>
  <c r="N30" i="1" s="1"/>
  <c r="Q30" i="1" s="1"/>
  <c r="J30" i="1"/>
  <c r="G30" i="1"/>
  <c r="P30" i="1" s="1"/>
  <c r="S30" i="1" s="1"/>
  <c r="F30" i="1"/>
  <c r="E30" i="1"/>
  <c r="M29" i="1"/>
  <c r="J29" i="1" s="1"/>
  <c r="L29" i="1"/>
  <c r="K29" i="1"/>
  <c r="H29" i="1" s="1"/>
  <c r="I29" i="1"/>
  <c r="G29" i="1"/>
  <c r="F29" i="1"/>
  <c r="E29" i="1"/>
  <c r="N29" i="1" s="1"/>
  <c r="Q29" i="1" s="1"/>
  <c r="M28" i="1"/>
  <c r="J28" i="1" s="1"/>
  <c r="P28" i="1" s="1"/>
  <c r="S28" i="1" s="1"/>
  <c r="L28" i="1"/>
  <c r="I28" i="1" s="1"/>
  <c r="K28" i="1"/>
  <c r="H28" i="1"/>
  <c r="G28" i="1"/>
  <c r="F28" i="1"/>
  <c r="E28" i="1"/>
  <c r="P27" i="1"/>
  <c r="S27" i="1" s="1"/>
  <c r="O27" i="1"/>
  <c r="R27" i="1" s="1"/>
  <c r="M27" i="1"/>
  <c r="J27" i="1" s="1"/>
  <c r="L27" i="1"/>
  <c r="I27" i="1" s="1"/>
  <c r="K27" i="1"/>
  <c r="H27" i="1"/>
  <c r="G27" i="1"/>
  <c r="F27" i="1"/>
  <c r="E27" i="1"/>
  <c r="O26" i="1"/>
  <c r="R26" i="1" s="1"/>
  <c r="N26" i="1"/>
  <c r="Q26" i="1" s="1"/>
  <c r="M26" i="1"/>
  <c r="L26" i="1"/>
  <c r="I26" i="1" s="1"/>
  <c r="K26" i="1"/>
  <c r="H26" i="1" s="1"/>
  <c r="J26" i="1"/>
  <c r="G26" i="1"/>
  <c r="P26" i="1" s="1"/>
  <c r="S26" i="1" s="1"/>
  <c r="F26" i="1"/>
  <c r="E26" i="1"/>
  <c r="M25" i="1"/>
  <c r="J25" i="1" s="1"/>
  <c r="L25" i="1"/>
  <c r="K25" i="1"/>
  <c r="H25" i="1" s="1"/>
  <c r="I25" i="1"/>
  <c r="G25" i="1"/>
  <c r="F25" i="1"/>
  <c r="O25" i="1" s="1"/>
  <c r="R25" i="1" s="1"/>
  <c r="E25" i="1"/>
  <c r="N25" i="1" s="1"/>
  <c r="Q25" i="1" s="1"/>
  <c r="M24" i="1"/>
  <c r="J24" i="1" s="1"/>
  <c r="P24" i="1" s="1"/>
  <c r="S24" i="1" s="1"/>
  <c r="L24" i="1"/>
  <c r="K24" i="1"/>
  <c r="I24" i="1"/>
  <c r="H24" i="1"/>
  <c r="G24" i="1"/>
  <c r="F24" i="1"/>
  <c r="E24" i="1"/>
  <c r="M23" i="1"/>
  <c r="J23" i="1" s="1"/>
  <c r="L23" i="1"/>
  <c r="I23" i="1" s="1"/>
  <c r="O23" i="1" s="1"/>
  <c r="R23" i="1" s="1"/>
  <c r="K23" i="1"/>
  <c r="H23" i="1"/>
  <c r="G23" i="1"/>
  <c r="P23" i="1" s="1"/>
  <c r="S23" i="1" s="1"/>
  <c r="F23" i="1"/>
  <c r="E23" i="1"/>
  <c r="O22" i="1"/>
  <c r="R22" i="1" s="1"/>
  <c r="M22" i="1"/>
  <c r="L22" i="1"/>
  <c r="I22" i="1" s="1"/>
  <c r="K22" i="1"/>
  <c r="H22" i="1" s="1"/>
  <c r="N22" i="1" s="1"/>
  <c r="Q22" i="1" s="1"/>
  <c r="J22" i="1"/>
  <c r="G22" i="1"/>
  <c r="P22" i="1" s="1"/>
  <c r="S22" i="1" s="1"/>
  <c r="F22" i="1"/>
  <c r="E22" i="1"/>
  <c r="M21" i="1"/>
  <c r="J21" i="1" s="1"/>
  <c r="L21" i="1"/>
  <c r="K21" i="1"/>
  <c r="H21" i="1" s="1"/>
  <c r="I21" i="1"/>
  <c r="G21" i="1"/>
  <c r="F21" i="1"/>
  <c r="E21" i="1"/>
  <c r="N21" i="1" s="1"/>
  <c r="Q21" i="1" s="1"/>
  <c r="M20" i="1"/>
  <c r="J20" i="1" s="1"/>
  <c r="P20" i="1" s="1"/>
  <c r="S20" i="1" s="1"/>
  <c r="L20" i="1"/>
  <c r="I20" i="1" s="1"/>
  <c r="K20" i="1"/>
  <c r="H20" i="1"/>
  <c r="G20" i="1"/>
  <c r="F20" i="1"/>
  <c r="E20" i="1"/>
  <c r="M19" i="1"/>
  <c r="J19" i="1" s="1"/>
  <c r="L19" i="1"/>
  <c r="I19" i="1" s="1"/>
  <c r="O19" i="1" s="1"/>
  <c r="R19" i="1" s="1"/>
  <c r="K19" i="1"/>
  <c r="H19" i="1"/>
  <c r="G19" i="1"/>
  <c r="P19" i="1" s="1"/>
  <c r="S19" i="1" s="1"/>
  <c r="F19" i="1"/>
  <c r="E19" i="1"/>
  <c r="M18" i="1"/>
  <c r="L18" i="1"/>
  <c r="I18" i="1" s="1"/>
  <c r="K18" i="1"/>
  <c r="J18" i="1"/>
  <c r="H18" i="1"/>
  <c r="N18" i="1" s="1"/>
  <c r="Q18" i="1" s="1"/>
  <c r="G18" i="1"/>
  <c r="P18" i="1" s="1"/>
  <c r="S18" i="1" s="1"/>
  <c r="F18" i="1"/>
  <c r="O18" i="1" s="1"/>
  <c r="R18" i="1" s="1"/>
  <c r="E18" i="1"/>
  <c r="M17" i="1"/>
  <c r="L17" i="1"/>
  <c r="K17" i="1"/>
  <c r="H17" i="1" s="1"/>
  <c r="J17" i="1"/>
  <c r="I17" i="1"/>
  <c r="G17" i="1"/>
  <c r="F17" i="1"/>
  <c r="O17" i="1" s="1"/>
  <c r="R17" i="1" s="1"/>
  <c r="E17" i="1"/>
  <c r="N17" i="1" s="1"/>
  <c r="Q17" i="1" s="1"/>
  <c r="N16" i="1"/>
  <c r="Q16" i="1" s="1"/>
  <c r="M16" i="1"/>
  <c r="L16" i="1"/>
  <c r="I16" i="1" s="1"/>
  <c r="K16" i="1"/>
  <c r="J16" i="1"/>
  <c r="P16" i="1" s="1"/>
  <c r="S16" i="1" s="1"/>
  <c r="H16" i="1"/>
  <c r="G16" i="1"/>
  <c r="F16" i="1"/>
  <c r="E16" i="1"/>
  <c r="P15" i="1"/>
  <c r="S15" i="1" s="1"/>
  <c r="M15" i="1"/>
  <c r="J15" i="1" s="1"/>
  <c r="L15" i="1"/>
  <c r="I15" i="1" s="1"/>
  <c r="O15" i="1" s="1"/>
  <c r="R15" i="1" s="1"/>
  <c r="K15" i="1"/>
  <c r="H15" i="1" s="1"/>
  <c r="G15" i="1"/>
  <c r="F15" i="1"/>
  <c r="E15" i="1"/>
  <c r="M14" i="1"/>
  <c r="L14" i="1"/>
  <c r="I14" i="1" s="1"/>
  <c r="K14" i="1"/>
  <c r="J14" i="1"/>
  <c r="H14" i="1"/>
  <c r="N14" i="1" s="1"/>
  <c r="Q14" i="1" s="1"/>
  <c r="G14" i="1"/>
  <c r="P14" i="1" s="1"/>
  <c r="S14" i="1" s="1"/>
  <c r="F14" i="1"/>
  <c r="O14" i="1" s="1"/>
  <c r="R14" i="1" s="1"/>
  <c r="E14" i="1"/>
  <c r="M13" i="1"/>
  <c r="J13" i="1" s="1"/>
  <c r="L13" i="1"/>
  <c r="K13" i="1"/>
  <c r="H13" i="1" s="1"/>
  <c r="I13" i="1"/>
  <c r="G13" i="1"/>
  <c r="F13" i="1"/>
  <c r="O13" i="1" s="1"/>
  <c r="R13" i="1" s="1"/>
  <c r="E13" i="1"/>
  <c r="N13" i="1" s="1"/>
  <c r="Q13" i="1" s="1"/>
  <c r="M12" i="1"/>
  <c r="J12" i="1" s="1"/>
  <c r="P12" i="1" s="1"/>
  <c r="S12" i="1" s="1"/>
  <c r="L12" i="1"/>
  <c r="K12" i="1"/>
  <c r="I12" i="1"/>
  <c r="H12" i="1"/>
  <c r="G12" i="1"/>
  <c r="F12" i="1"/>
  <c r="E12" i="1"/>
  <c r="N12" i="1" s="1"/>
  <c r="Q12" i="1" s="1"/>
  <c r="P11" i="1"/>
  <c r="S11" i="1" s="1"/>
  <c r="M11" i="1"/>
  <c r="J11" i="1" s="1"/>
  <c r="L11" i="1"/>
  <c r="K11" i="1"/>
  <c r="H11" i="1" s="1"/>
  <c r="I11" i="1"/>
  <c r="O11" i="1" s="1"/>
  <c r="R11" i="1" s="1"/>
  <c r="G11" i="1"/>
  <c r="F11" i="1"/>
  <c r="E11" i="1"/>
  <c r="M10" i="1"/>
  <c r="L10" i="1"/>
  <c r="I10" i="1" s="1"/>
  <c r="K10" i="1"/>
  <c r="H10" i="1" s="1"/>
  <c r="N10" i="1" s="1"/>
  <c r="Q10" i="1" s="1"/>
  <c r="J10" i="1"/>
  <c r="G10" i="1"/>
  <c r="P10" i="1" s="1"/>
  <c r="S10" i="1" s="1"/>
  <c r="F10" i="1"/>
  <c r="O10" i="1" s="1"/>
  <c r="R10" i="1" s="1"/>
  <c r="E10" i="1"/>
  <c r="M9" i="1"/>
  <c r="J9" i="1" s="1"/>
  <c r="L9" i="1"/>
  <c r="K9" i="1"/>
  <c r="H9" i="1" s="1"/>
  <c r="I9" i="1"/>
  <c r="G9" i="1"/>
  <c r="F9" i="1"/>
  <c r="O9" i="1" s="1"/>
  <c r="R9" i="1" s="1"/>
  <c r="E9" i="1"/>
  <c r="N9" i="1" s="1"/>
  <c r="Q9" i="1" s="1"/>
  <c r="M8" i="1"/>
  <c r="J8" i="1" s="1"/>
  <c r="P8" i="1" s="1"/>
  <c r="S8" i="1" s="1"/>
  <c r="L8" i="1"/>
  <c r="I8" i="1" s="1"/>
  <c r="K8" i="1"/>
  <c r="H8" i="1"/>
  <c r="G8" i="1"/>
  <c r="F8" i="1"/>
  <c r="E8" i="1"/>
  <c r="N8" i="1" s="1"/>
  <c r="Q8" i="1" s="1"/>
  <c r="M7" i="1"/>
  <c r="J7" i="1" s="1"/>
  <c r="P7" i="1" s="1"/>
  <c r="S7" i="1" s="1"/>
  <c r="L7" i="1"/>
  <c r="K7" i="1"/>
  <c r="I7" i="1"/>
  <c r="O7" i="1" s="1"/>
  <c r="R7" i="1" s="1"/>
  <c r="H7" i="1"/>
  <c r="G7" i="1"/>
  <c r="F7" i="1"/>
  <c r="E7" i="1"/>
  <c r="M6" i="1"/>
  <c r="L6" i="1"/>
  <c r="I6" i="1" s="1"/>
  <c r="K6" i="1"/>
  <c r="H6" i="1" s="1"/>
  <c r="N6" i="1" s="1"/>
  <c r="Q6" i="1" s="1"/>
  <c r="J6" i="1"/>
  <c r="G6" i="1"/>
  <c r="P6" i="1" s="1"/>
  <c r="S6" i="1" s="1"/>
  <c r="F6" i="1"/>
  <c r="O6" i="1" s="1"/>
  <c r="R6" i="1" s="1"/>
  <c r="E6" i="1"/>
  <c r="M5" i="1"/>
  <c r="J5" i="1" s="1"/>
  <c r="L5" i="1"/>
  <c r="K5" i="1"/>
  <c r="H5" i="1" s="1"/>
  <c r="I5" i="1"/>
  <c r="G5" i="1"/>
  <c r="F5" i="1"/>
  <c r="O5" i="1" s="1"/>
  <c r="R5" i="1" s="1"/>
  <c r="E5" i="1"/>
  <c r="N5" i="1" s="1"/>
  <c r="Q5" i="1" s="1"/>
  <c r="M4" i="1"/>
  <c r="J4" i="1" s="1"/>
  <c r="P4" i="1" s="1"/>
  <c r="S4" i="1" s="1"/>
  <c r="L4" i="1"/>
  <c r="I4" i="1" s="1"/>
  <c r="K4" i="1"/>
  <c r="H4" i="1"/>
  <c r="G4" i="1"/>
  <c r="F4" i="1"/>
  <c r="E4" i="1"/>
  <c r="N4" i="1" s="1"/>
  <c r="Q4" i="1" s="1"/>
  <c r="M3" i="1"/>
  <c r="J3" i="1" s="1"/>
  <c r="L3" i="1"/>
  <c r="I3" i="1" s="1"/>
  <c r="O3" i="1" s="1"/>
  <c r="R3" i="1" s="1"/>
  <c r="K3" i="1"/>
  <c r="H3" i="1"/>
  <c r="G3" i="1"/>
  <c r="P3" i="1" s="1"/>
  <c r="S3" i="1" s="1"/>
  <c r="F3" i="1"/>
  <c r="E3" i="1"/>
  <c r="P5" i="1" l="1"/>
  <c r="S5" i="1" s="1"/>
  <c r="O12" i="1"/>
  <c r="R12" i="1" s="1"/>
  <c r="N24" i="1"/>
  <c r="Q24" i="1" s="1"/>
  <c r="P25" i="1"/>
  <c r="S25" i="1" s="1"/>
  <c r="N27" i="1"/>
  <c r="Q27" i="1" s="1"/>
  <c r="O92" i="1"/>
  <c r="R92" i="1" s="1"/>
  <c r="O8" i="1"/>
  <c r="R8" i="1" s="1"/>
  <c r="P17" i="1"/>
  <c r="S17" i="1" s="1"/>
  <c r="O21" i="1"/>
  <c r="R21" i="1" s="1"/>
  <c r="O29" i="1"/>
  <c r="R29" i="1" s="1"/>
  <c r="O32" i="1"/>
  <c r="R32" i="1" s="1"/>
  <c r="O39" i="1"/>
  <c r="R39" i="1" s="1"/>
  <c r="P47" i="1"/>
  <c r="S47" i="1" s="1"/>
  <c r="O50" i="1"/>
  <c r="R50" i="1" s="1"/>
  <c r="P52" i="1"/>
  <c r="S52" i="1" s="1"/>
  <c r="N57" i="1"/>
  <c r="Q57" i="1" s="1"/>
  <c r="P9" i="1"/>
  <c r="S9" i="1" s="1"/>
  <c r="N11" i="1"/>
  <c r="Q11" i="1" s="1"/>
  <c r="O16" i="1"/>
  <c r="R16" i="1" s="1"/>
  <c r="O28" i="1"/>
  <c r="R28" i="1" s="1"/>
  <c r="P45" i="1"/>
  <c r="S45" i="1" s="1"/>
  <c r="P60" i="1"/>
  <c r="S60" i="1" s="1"/>
  <c r="N7" i="1"/>
  <c r="Q7" i="1" s="1"/>
  <c r="N32" i="1"/>
  <c r="Q32" i="1" s="1"/>
  <c r="P33" i="1"/>
  <c r="S33" i="1" s="1"/>
  <c r="N34" i="1"/>
  <c r="Q34" i="1" s="1"/>
  <c r="P35" i="1"/>
  <c r="S35" i="1" s="1"/>
  <c r="P48" i="1"/>
  <c r="S48" i="1" s="1"/>
  <c r="O68" i="1"/>
  <c r="R68" i="1" s="1"/>
  <c r="O76" i="1"/>
  <c r="R76" i="1" s="1"/>
  <c r="O84" i="1"/>
  <c r="R84" i="1" s="1"/>
  <c r="O100" i="1"/>
  <c r="R100" i="1" s="1"/>
  <c r="N3" i="1"/>
  <c r="Q3" i="1" s="1"/>
  <c r="N19" i="1"/>
  <c r="Q19" i="1" s="1"/>
  <c r="N20" i="1"/>
  <c r="Q20" i="1" s="1"/>
  <c r="O24" i="1"/>
  <c r="R24" i="1" s="1"/>
  <c r="O4" i="1"/>
  <c r="R4" i="1" s="1"/>
  <c r="P13" i="1"/>
  <c r="S13" i="1" s="1"/>
  <c r="N15" i="1"/>
  <c r="Q15" i="1" s="1"/>
  <c r="O20" i="1"/>
  <c r="R20" i="1" s="1"/>
  <c r="P21" i="1"/>
  <c r="S21" i="1" s="1"/>
  <c r="N23" i="1"/>
  <c r="Q23" i="1" s="1"/>
  <c r="N28" i="1"/>
  <c r="Q28" i="1" s="1"/>
  <c r="P29" i="1"/>
  <c r="S29" i="1" s="1"/>
  <c r="N31" i="1"/>
  <c r="Q31" i="1" s="1"/>
  <c r="N33" i="1"/>
  <c r="Q33" i="1" s="1"/>
  <c r="O38" i="1"/>
  <c r="R38" i="1" s="1"/>
  <c r="O42" i="1"/>
  <c r="R42" i="1" s="1"/>
  <c r="N46" i="1"/>
  <c r="Q46" i="1" s="1"/>
  <c r="P51" i="1"/>
  <c r="S51" i="1" s="1"/>
  <c r="O54" i="1"/>
  <c r="R54" i="1" s="1"/>
  <c r="P56" i="1"/>
  <c r="S56" i="1" s="1"/>
  <c r="P68" i="1"/>
  <c r="S68" i="1" s="1"/>
  <c r="P76" i="1"/>
  <c r="S76" i="1" s="1"/>
  <c r="O34" i="1"/>
  <c r="R34" i="1" s="1"/>
  <c r="P43" i="1"/>
  <c r="S43" i="1" s="1"/>
  <c r="N45" i="1"/>
  <c r="Q45" i="1" s="1"/>
  <c r="O48" i="1"/>
  <c r="R48" i="1" s="1"/>
  <c r="O52" i="1"/>
  <c r="R52" i="1" s="1"/>
  <c r="O56" i="1"/>
  <c r="R56" i="1" s="1"/>
  <c r="O60" i="1"/>
  <c r="R60" i="1" s="1"/>
  <c r="O64" i="1"/>
  <c r="R64" i="1" s="1"/>
  <c r="N66" i="1"/>
  <c r="Q66" i="1" s="1"/>
  <c r="O72" i="1"/>
  <c r="R72" i="1" s="1"/>
  <c r="N74" i="1"/>
  <c r="Q74" i="1" s="1"/>
  <c r="O79" i="1"/>
  <c r="R79" i="1" s="1"/>
  <c r="P80" i="1"/>
  <c r="S80" i="1" s="1"/>
  <c r="P81" i="1"/>
  <c r="S81" i="1" s="1"/>
  <c r="N87" i="1"/>
  <c r="Q87" i="1" s="1"/>
  <c r="O90" i="1"/>
  <c r="R90" i="1" s="1"/>
  <c r="P91" i="1"/>
  <c r="S91" i="1" s="1"/>
  <c r="N95" i="1"/>
  <c r="Q95" i="1" s="1"/>
  <c r="O98" i="1"/>
  <c r="R98" i="1" s="1"/>
  <c r="P99" i="1"/>
  <c r="S99" i="1" s="1"/>
  <c r="N103" i="1"/>
  <c r="Q103" i="1" s="1"/>
  <c r="N106" i="1"/>
  <c r="Q106" i="1" s="1"/>
  <c r="P39" i="1"/>
  <c r="S39" i="1" s="1"/>
  <c r="N41" i="1"/>
  <c r="Q41" i="1" s="1"/>
  <c r="O46" i="1"/>
  <c r="R46" i="1" s="1"/>
  <c r="O66" i="1"/>
  <c r="R66" i="1" s="1"/>
  <c r="P67" i="1"/>
  <c r="S67" i="1" s="1"/>
  <c r="N68" i="1"/>
  <c r="Q68" i="1" s="1"/>
  <c r="O74" i="1"/>
  <c r="R74" i="1" s="1"/>
  <c r="P75" i="1"/>
  <c r="S75" i="1" s="1"/>
  <c r="N76" i="1"/>
  <c r="Q76" i="1" s="1"/>
  <c r="N80" i="1"/>
  <c r="Q80" i="1" s="1"/>
  <c r="O86" i="1"/>
  <c r="R86" i="1" s="1"/>
  <c r="N88" i="1"/>
  <c r="Q88" i="1" s="1"/>
  <c r="O94" i="1"/>
  <c r="R94" i="1" s="1"/>
  <c r="N96" i="1"/>
  <c r="Q96" i="1" s="1"/>
  <c r="O102" i="1"/>
  <c r="R102" i="1" s="1"/>
  <c r="N104" i="1"/>
  <c r="Q104" i="1" s="1"/>
  <c r="O106" i="1"/>
  <c r="R106" i="1" s="1"/>
  <c r="O80" i="1"/>
  <c r="R80" i="1" s="1"/>
  <c r="O88" i="1"/>
  <c r="R88" i="1" s="1"/>
  <c r="P89" i="1"/>
  <c r="S89" i="1" s="1"/>
  <c r="N90" i="1"/>
  <c r="Q90" i="1" s="1"/>
  <c r="O96" i="1"/>
  <c r="R96" i="1" s="1"/>
  <c r="P97" i="1"/>
  <c r="S97" i="1" s="1"/>
  <c r="N98" i="1"/>
  <c r="Q98" i="1" s="1"/>
  <c r="O104" i="1"/>
  <c r="R104" i="1" s="1"/>
  <c r="P105" i="1"/>
  <c r="S105" i="1" s="1"/>
</calcChain>
</file>

<file path=xl/comments1.xml><?xml version="1.0" encoding="utf-8"?>
<comments xmlns="http://schemas.openxmlformats.org/spreadsheetml/2006/main">
  <authors>
    <author>gjhg</author>
  </authors>
  <commentList>
    <comment ref="W8" authorId="0" shapeId="0">
      <text>
        <r>
          <rPr>
            <sz val="9"/>
            <rFont val="宋体"/>
            <charset val="134"/>
          </rPr>
          <t xml:space="preserve">调整前价格比调整后高 因此未进行调整
</t>
        </r>
      </text>
    </comment>
  </commentList>
</comments>
</file>

<file path=xl/sharedStrings.xml><?xml version="1.0" encoding="utf-8"?>
<sst xmlns="http://schemas.openxmlformats.org/spreadsheetml/2006/main" count="36" uniqueCount="15">
  <si>
    <t>汇率</t>
  </si>
  <si>
    <t>手续费/KG</t>
  </si>
  <si>
    <t>台湾 6/kg 香港澳门 3/kg</t>
  </si>
  <si>
    <t>重量</t>
  </si>
  <si>
    <t>实际运费金额</t>
  </si>
  <si>
    <t>调整后金额</t>
  </si>
  <si>
    <t>HK</t>
  </si>
  <si>
    <t>MO</t>
  </si>
  <si>
    <t>TW</t>
  </si>
  <si>
    <t>Documents</t>
  </si>
  <si>
    <t>Non-Documents</t>
  </si>
  <si>
    <t>Documents
&amp;
Non-Documents</t>
  </si>
  <si>
    <t>港澳地区</t>
    <phoneticPr fontId="7" type="noConversion"/>
  </si>
  <si>
    <t>台湾地区</t>
    <phoneticPr fontId="7" type="noConversion"/>
  </si>
  <si>
    <t>5月开始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</si>
</sst>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80" formatCode="#,##0.00_ "/>
  </numFmts>
  <fonts count="12" x14ac:knownFonts="1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name val="微软雅黑"/>
      <charset val="134"/>
    </font>
    <font>
      <b/>
      <sz val="10"/>
      <color rgb="FFFFFFFF"/>
      <name val="微软雅黑"/>
      <charset val="134"/>
    </font>
    <font>
      <b/>
      <sz val="9"/>
      <color rgb="FF000000"/>
      <name val="微软雅黑"/>
      <charset val="134"/>
    </font>
    <font>
      <sz val="9"/>
      <color rgb="FF404040"/>
      <name val="微软雅黑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 indent="1"/>
    </xf>
    <xf numFmtId="176" fontId="4" fillId="4" borderId="1" xfId="0" applyNumberFormat="1" applyFont="1" applyFill="1" applyBorder="1" applyAlignment="1">
      <alignment horizontal="center" vertical="top" shrinkToFit="1"/>
    </xf>
    <xf numFmtId="3" fontId="5" fillId="4" borderId="1" xfId="0" applyNumberFormat="1" applyFont="1" applyFill="1" applyBorder="1" applyAlignment="1">
      <alignment horizontal="center" vertical="top" shrinkToFit="1"/>
    </xf>
    <xf numFmtId="3" fontId="5" fillId="4" borderId="1" xfId="0" applyNumberFormat="1" applyFont="1" applyFill="1" applyBorder="1" applyAlignment="1">
      <alignment horizontal="right" vertical="top" shrinkToFit="1"/>
    </xf>
    <xf numFmtId="177" fontId="1" fillId="0" borderId="0" xfId="0" applyNumberFormat="1" applyFont="1">
      <alignment vertical="center"/>
    </xf>
    <xf numFmtId="176" fontId="4" fillId="5" borderId="1" xfId="0" applyNumberFormat="1" applyFont="1" applyFill="1" applyBorder="1" applyAlignment="1">
      <alignment horizontal="center" vertical="top" shrinkToFit="1"/>
    </xf>
    <xf numFmtId="3" fontId="5" fillId="5" borderId="1" xfId="0" applyNumberFormat="1" applyFont="1" applyFill="1" applyBorder="1" applyAlignment="1">
      <alignment horizontal="center" vertical="top" shrinkToFit="1"/>
    </xf>
    <xf numFmtId="3" fontId="5" fillId="5" borderId="1" xfId="0" applyNumberFormat="1" applyFont="1" applyFill="1" applyBorder="1" applyAlignment="1">
      <alignment horizontal="right" vertical="top" shrinkToFit="1"/>
    </xf>
    <xf numFmtId="176" fontId="4" fillId="6" borderId="1" xfId="0" applyNumberFormat="1" applyFont="1" applyFill="1" applyBorder="1" applyAlignment="1">
      <alignment horizontal="center" vertical="top" shrinkToFit="1"/>
    </xf>
    <xf numFmtId="3" fontId="5" fillId="6" borderId="1" xfId="0" applyNumberFormat="1" applyFont="1" applyFill="1" applyBorder="1" applyAlignment="1">
      <alignment horizontal="center" vertical="top" shrinkToFit="1"/>
    </xf>
    <xf numFmtId="3" fontId="5" fillId="6" borderId="1" xfId="0" applyNumberFormat="1" applyFont="1" applyFill="1" applyBorder="1" applyAlignment="1">
      <alignment horizontal="right" vertical="top" shrinkToFit="1"/>
    </xf>
    <xf numFmtId="177" fontId="1" fillId="6" borderId="0" xfId="0" applyNumberFormat="1" applyFont="1" applyFill="1">
      <alignment vertical="center"/>
    </xf>
    <xf numFmtId="0" fontId="1" fillId="6" borderId="0" xfId="0" applyFont="1" applyFill="1">
      <alignment vertical="center"/>
    </xf>
    <xf numFmtId="180" fontId="1" fillId="0" borderId="0" xfId="0" applyNumberFormat="1" applyFont="1">
      <alignment vertical="center"/>
    </xf>
    <xf numFmtId="180" fontId="1" fillId="6" borderId="0" xfId="0" applyNumberFormat="1" applyFont="1" applyFill="1">
      <alignment vertical="center"/>
    </xf>
    <xf numFmtId="0" fontId="1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10" fillId="6" borderId="1" xfId="0" applyNumberFormat="1" applyFont="1" applyFill="1" applyBorder="1" applyAlignment="1">
      <alignment horizontal="center" vertical="top" shrinkToFit="1"/>
    </xf>
    <xf numFmtId="176" fontId="10" fillId="4" borderId="1" xfId="0" applyNumberFormat="1" applyFont="1" applyFill="1" applyBorder="1" applyAlignment="1">
      <alignment horizontal="center" vertical="top" shrinkToFit="1"/>
    </xf>
    <xf numFmtId="176" fontId="10" fillId="5" borderId="1" xfId="0" applyNumberFormat="1" applyFont="1" applyFill="1" applyBorder="1" applyAlignment="1">
      <alignment horizontal="center" vertical="top" shrinkToFit="1"/>
    </xf>
    <xf numFmtId="0" fontId="1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7"/>
  <sheetViews>
    <sheetView workbookViewId="0">
      <selection activeCell="W8" sqref="W8:W9"/>
    </sheetView>
  </sheetViews>
  <sheetFormatPr defaultColWidth="9" defaultRowHeight="16.5" outlineLevelRow="1" x14ac:dyDescent="0.15"/>
  <cols>
    <col min="1" max="1" width="9" style="1"/>
    <col min="2" max="4" width="10.75" style="1"/>
    <col min="5" max="7" width="12.625" style="1" hidden="1" customWidth="1"/>
    <col min="8" max="13" width="9" style="1" hidden="1" customWidth="1"/>
    <col min="14" max="16" width="12.625" style="1" hidden="1" customWidth="1"/>
    <col min="17" max="19" width="9" style="1"/>
    <col min="20" max="20" width="26.25" style="1" customWidth="1"/>
    <col min="21" max="21" width="12.625" style="1"/>
    <col min="22" max="16384" width="9" style="1"/>
  </cols>
  <sheetData>
    <row r="1" spans="1:23" x14ac:dyDescent="0.15">
      <c r="D1" s="2" t="s">
        <v>0</v>
      </c>
      <c r="E1" s="2">
        <v>165</v>
      </c>
      <c r="H1" s="1" t="s">
        <v>1</v>
      </c>
      <c r="I1" s="1" t="s">
        <v>2</v>
      </c>
      <c r="K1" s="1" t="s">
        <v>3</v>
      </c>
      <c r="N1" s="1" t="s">
        <v>4</v>
      </c>
      <c r="Q1" s="1" t="s">
        <v>5</v>
      </c>
    </row>
    <row r="2" spans="1:23" x14ac:dyDescent="0.15">
      <c r="B2" s="3" t="s">
        <v>6</v>
      </c>
      <c r="C2" s="4" t="s">
        <v>7</v>
      </c>
      <c r="D2" s="3" t="s">
        <v>8</v>
      </c>
      <c r="E2" s="3" t="s">
        <v>6</v>
      </c>
      <c r="F2" s="4" t="s">
        <v>7</v>
      </c>
      <c r="G2" s="3" t="s">
        <v>8</v>
      </c>
      <c r="H2" s="3" t="s">
        <v>6</v>
      </c>
      <c r="I2" s="4" t="s">
        <v>7</v>
      </c>
      <c r="J2" s="3" t="s">
        <v>8</v>
      </c>
      <c r="K2" s="3" t="s">
        <v>6</v>
      </c>
      <c r="L2" s="4" t="s">
        <v>7</v>
      </c>
      <c r="M2" s="3" t="s">
        <v>8</v>
      </c>
      <c r="N2" s="3" t="s">
        <v>6</v>
      </c>
      <c r="O2" s="4" t="s">
        <v>7</v>
      </c>
      <c r="P2" s="3" t="s">
        <v>8</v>
      </c>
      <c r="Q2" s="3" t="s">
        <v>6</v>
      </c>
      <c r="R2" s="4" t="s">
        <v>7</v>
      </c>
      <c r="S2" s="3" t="s">
        <v>8</v>
      </c>
      <c r="U2" s="3" t="s">
        <v>6</v>
      </c>
      <c r="V2" s="4" t="s">
        <v>7</v>
      </c>
      <c r="W2" s="3" t="s">
        <v>8</v>
      </c>
    </row>
    <row r="3" spans="1:23" outlineLevel="1" x14ac:dyDescent="0.15">
      <c r="A3" s="5">
        <v>0.5</v>
      </c>
      <c r="B3" s="6">
        <v>7500</v>
      </c>
      <c r="C3" s="7">
        <v>7500</v>
      </c>
      <c r="D3" s="6">
        <v>7500</v>
      </c>
      <c r="E3" s="8">
        <f t="shared" ref="E3:E13" si="0">B3/$E$1</f>
        <v>45.454545454545453</v>
      </c>
      <c r="F3" s="8">
        <f t="shared" ref="F3:F13" si="1">C3/$E$1</f>
        <v>45.454545454545453</v>
      </c>
      <c r="G3" s="8">
        <f t="shared" ref="G3:G13" si="2">D3/$E$1</f>
        <v>45.454545454545453</v>
      </c>
      <c r="H3" s="1">
        <f t="shared" ref="H3:H13" si="3">3*K3</f>
        <v>3</v>
      </c>
      <c r="I3" s="1">
        <f t="shared" ref="I3:I13" si="4">3*L3</f>
        <v>3</v>
      </c>
      <c r="J3" s="1">
        <f t="shared" ref="J3:J13" si="5">6*M3</f>
        <v>6</v>
      </c>
      <c r="K3" s="1">
        <f t="shared" ref="K3:K13" si="6">CEILING(A3,1)</f>
        <v>1</v>
      </c>
      <c r="L3" s="1">
        <f t="shared" ref="L3:L13" si="7">CEILING(A3,1)</f>
        <v>1</v>
      </c>
      <c r="M3" s="1">
        <f t="shared" ref="M3:M13" si="8">CEILING(A3,1)</f>
        <v>1</v>
      </c>
      <c r="N3" s="17">
        <f>E3+H3</f>
        <v>48.454545454545453</v>
      </c>
      <c r="O3" s="17">
        <f>F3+I3</f>
        <v>48.454545454545453</v>
      </c>
      <c r="P3" s="17">
        <f>G3+J3</f>
        <v>51.454545454545453</v>
      </c>
      <c r="Q3" s="1">
        <f t="shared" ref="Q3:S3" si="9">ROUNDUP(N3,0)</f>
        <v>49</v>
      </c>
      <c r="R3" s="1">
        <f t="shared" si="9"/>
        <v>49</v>
      </c>
      <c r="S3" s="1">
        <f t="shared" si="9"/>
        <v>52</v>
      </c>
      <c r="T3" s="1" t="s">
        <v>9</v>
      </c>
    </row>
    <row r="4" spans="1:23" outlineLevel="1" x14ac:dyDescent="0.15">
      <c r="A4" s="9">
        <v>1</v>
      </c>
      <c r="B4" s="10">
        <v>9350</v>
      </c>
      <c r="C4" s="11">
        <v>9350</v>
      </c>
      <c r="D4" s="10">
        <v>9350</v>
      </c>
      <c r="E4" s="8">
        <f t="shared" si="0"/>
        <v>56.666666666666664</v>
      </c>
      <c r="F4" s="8">
        <f t="shared" si="1"/>
        <v>56.666666666666664</v>
      </c>
      <c r="G4" s="8">
        <f t="shared" si="2"/>
        <v>56.666666666666664</v>
      </c>
      <c r="H4" s="1">
        <f t="shared" si="3"/>
        <v>3</v>
      </c>
      <c r="I4" s="1">
        <f t="shared" si="4"/>
        <v>3</v>
      </c>
      <c r="J4" s="1">
        <f t="shared" si="5"/>
        <v>6</v>
      </c>
      <c r="K4" s="1">
        <f t="shared" si="6"/>
        <v>1</v>
      </c>
      <c r="L4" s="1">
        <f t="shared" si="7"/>
        <v>1</v>
      </c>
      <c r="M4" s="1">
        <f t="shared" si="8"/>
        <v>1</v>
      </c>
      <c r="N4" s="17">
        <f t="shared" ref="N4:N42" si="10">E4+H4</f>
        <v>59.666666666666664</v>
      </c>
      <c r="O4" s="17">
        <f t="shared" ref="O4:O42" si="11">F4+I4</f>
        <v>59.666666666666664</v>
      </c>
      <c r="P4" s="17">
        <f t="shared" ref="P4:P42" si="12">G4+J4</f>
        <v>62.666666666666664</v>
      </c>
      <c r="Q4" s="1">
        <f t="shared" ref="Q4:Q13" si="13">ROUNDUP(N4,0)</f>
        <v>60</v>
      </c>
      <c r="R4" s="1">
        <f t="shared" ref="R4:R13" si="14">ROUNDUP(O4,0)</f>
        <v>60</v>
      </c>
      <c r="S4" s="1">
        <f t="shared" ref="S4:S13" si="15">ROUNDUP(P4,0)</f>
        <v>63</v>
      </c>
    </row>
    <row r="5" spans="1:23" outlineLevel="1" x14ac:dyDescent="0.15">
      <c r="A5" s="5">
        <v>1.5</v>
      </c>
      <c r="B5" s="6">
        <v>11200</v>
      </c>
      <c r="C5" s="7">
        <v>11200</v>
      </c>
      <c r="D5" s="6">
        <v>11200</v>
      </c>
      <c r="E5" s="8">
        <f t="shared" si="0"/>
        <v>67.878787878787875</v>
      </c>
      <c r="F5" s="8">
        <f t="shared" si="1"/>
        <v>67.878787878787875</v>
      </c>
      <c r="G5" s="8">
        <f t="shared" si="2"/>
        <v>67.878787878787875</v>
      </c>
      <c r="H5" s="1">
        <f t="shared" si="3"/>
        <v>6</v>
      </c>
      <c r="I5" s="1">
        <f t="shared" si="4"/>
        <v>6</v>
      </c>
      <c r="J5" s="1">
        <f t="shared" si="5"/>
        <v>12</v>
      </c>
      <c r="K5" s="1">
        <f t="shared" si="6"/>
        <v>2</v>
      </c>
      <c r="L5" s="1">
        <f t="shared" si="7"/>
        <v>2</v>
      </c>
      <c r="M5" s="1">
        <f t="shared" si="8"/>
        <v>2</v>
      </c>
      <c r="N5" s="17">
        <f t="shared" si="10"/>
        <v>73.878787878787875</v>
      </c>
      <c r="O5" s="17">
        <f t="shared" si="11"/>
        <v>73.878787878787875</v>
      </c>
      <c r="P5" s="17">
        <f t="shared" si="12"/>
        <v>79.878787878787875</v>
      </c>
      <c r="Q5" s="1">
        <f t="shared" si="13"/>
        <v>74</v>
      </c>
      <c r="R5" s="1">
        <f t="shared" si="14"/>
        <v>74</v>
      </c>
      <c r="S5" s="1">
        <f t="shared" si="15"/>
        <v>80</v>
      </c>
    </row>
    <row r="6" spans="1:23" outlineLevel="1" x14ac:dyDescent="0.15">
      <c r="A6" s="9">
        <v>2</v>
      </c>
      <c r="B6" s="10">
        <v>13050</v>
      </c>
      <c r="C6" s="11">
        <v>13050</v>
      </c>
      <c r="D6" s="10">
        <v>13050</v>
      </c>
      <c r="E6" s="8">
        <f t="shared" si="0"/>
        <v>79.090909090909093</v>
      </c>
      <c r="F6" s="8">
        <f t="shared" si="1"/>
        <v>79.090909090909093</v>
      </c>
      <c r="G6" s="8">
        <f t="shared" si="2"/>
        <v>79.090909090909093</v>
      </c>
      <c r="H6" s="1">
        <f t="shared" si="3"/>
        <v>6</v>
      </c>
      <c r="I6" s="1">
        <f t="shared" si="4"/>
        <v>6</v>
      </c>
      <c r="J6" s="1">
        <f t="shared" si="5"/>
        <v>12</v>
      </c>
      <c r="K6" s="1">
        <f t="shared" si="6"/>
        <v>2</v>
      </c>
      <c r="L6" s="1">
        <f t="shared" si="7"/>
        <v>2</v>
      </c>
      <c r="M6" s="1">
        <f t="shared" si="8"/>
        <v>2</v>
      </c>
      <c r="N6" s="17">
        <f t="shared" si="10"/>
        <v>85.090909090909093</v>
      </c>
      <c r="O6" s="17">
        <f t="shared" si="11"/>
        <v>85.090909090909093</v>
      </c>
      <c r="P6" s="17">
        <f t="shared" si="12"/>
        <v>91.090909090909093</v>
      </c>
      <c r="Q6" s="1">
        <f t="shared" si="13"/>
        <v>86</v>
      </c>
      <c r="R6" s="1">
        <f t="shared" si="14"/>
        <v>86</v>
      </c>
      <c r="S6" s="1">
        <f t="shared" si="15"/>
        <v>92</v>
      </c>
    </row>
    <row r="7" spans="1:23" outlineLevel="1" x14ac:dyDescent="0.15">
      <c r="A7" s="5">
        <v>2.5</v>
      </c>
      <c r="B7" s="6">
        <v>14900</v>
      </c>
      <c r="C7" s="7">
        <v>14900</v>
      </c>
      <c r="D7" s="6">
        <v>14900</v>
      </c>
      <c r="E7" s="8">
        <f t="shared" si="0"/>
        <v>90.303030303030297</v>
      </c>
      <c r="F7" s="8">
        <f t="shared" si="1"/>
        <v>90.303030303030297</v>
      </c>
      <c r="G7" s="8">
        <f t="shared" si="2"/>
        <v>90.303030303030297</v>
      </c>
      <c r="H7" s="1">
        <f t="shared" si="3"/>
        <v>9</v>
      </c>
      <c r="I7" s="1">
        <f t="shared" si="4"/>
        <v>9</v>
      </c>
      <c r="J7" s="1">
        <f t="shared" si="5"/>
        <v>18</v>
      </c>
      <c r="K7" s="1">
        <f t="shared" si="6"/>
        <v>3</v>
      </c>
      <c r="L7" s="1">
        <f t="shared" si="7"/>
        <v>3</v>
      </c>
      <c r="M7" s="1">
        <f t="shared" si="8"/>
        <v>3</v>
      </c>
      <c r="N7" s="17">
        <f t="shared" si="10"/>
        <v>99.303030303030297</v>
      </c>
      <c r="O7" s="17">
        <f t="shared" si="11"/>
        <v>99.303030303030297</v>
      </c>
      <c r="P7" s="17">
        <f t="shared" si="12"/>
        <v>108.3030303030303</v>
      </c>
      <c r="Q7" s="1">
        <f t="shared" si="13"/>
        <v>100</v>
      </c>
      <c r="R7" s="1">
        <f t="shared" si="14"/>
        <v>100</v>
      </c>
      <c r="S7" s="1">
        <f t="shared" si="15"/>
        <v>109</v>
      </c>
    </row>
    <row r="8" spans="1:23" x14ac:dyDescent="0.15">
      <c r="A8" s="12">
        <v>0.5</v>
      </c>
      <c r="B8" s="13">
        <v>7260</v>
      </c>
      <c r="C8" s="14">
        <v>7260</v>
      </c>
      <c r="D8" s="13">
        <v>6720</v>
      </c>
      <c r="E8" s="15">
        <f t="shared" si="0"/>
        <v>44</v>
      </c>
      <c r="F8" s="15">
        <f t="shared" si="1"/>
        <v>44</v>
      </c>
      <c r="G8" s="15">
        <f t="shared" si="2"/>
        <v>40.727272727272727</v>
      </c>
      <c r="H8" s="16">
        <f t="shared" si="3"/>
        <v>3</v>
      </c>
      <c r="I8" s="16">
        <f t="shared" si="4"/>
        <v>3</v>
      </c>
      <c r="J8" s="16">
        <f t="shared" si="5"/>
        <v>6</v>
      </c>
      <c r="K8" s="16">
        <f t="shared" si="6"/>
        <v>1</v>
      </c>
      <c r="L8" s="16">
        <f t="shared" si="7"/>
        <v>1</v>
      </c>
      <c r="M8" s="16">
        <f t="shared" si="8"/>
        <v>1</v>
      </c>
      <c r="N8" s="18">
        <f t="shared" si="10"/>
        <v>47</v>
      </c>
      <c r="O8" s="18">
        <f t="shared" si="11"/>
        <v>47</v>
      </c>
      <c r="P8" s="18">
        <f t="shared" si="12"/>
        <v>46.727272727272727</v>
      </c>
      <c r="Q8" s="16">
        <f t="shared" si="13"/>
        <v>47</v>
      </c>
      <c r="R8" s="16">
        <f t="shared" si="14"/>
        <v>47</v>
      </c>
      <c r="S8" s="16">
        <f t="shared" si="15"/>
        <v>47</v>
      </c>
      <c r="T8" s="1" t="s">
        <v>10</v>
      </c>
      <c r="W8" s="16">
        <v>52</v>
      </c>
    </row>
    <row r="9" spans="1:23" x14ac:dyDescent="0.15">
      <c r="A9" s="12">
        <v>1</v>
      </c>
      <c r="B9" s="13">
        <v>7750</v>
      </c>
      <c r="C9" s="14">
        <v>7750</v>
      </c>
      <c r="D9" s="13">
        <v>7170</v>
      </c>
      <c r="E9" s="15">
        <f t="shared" si="0"/>
        <v>46.969696969696969</v>
      </c>
      <c r="F9" s="15">
        <f t="shared" si="1"/>
        <v>46.969696969696969</v>
      </c>
      <c r="G9" s="15">
        <f t="shared" si="2"/>
        <v>43.454545454545453</v>
      </c>
      <c r="H9" s="16">
        <f t="shared" si="3"/>
        <v>3</v>
      </c>
      <c r="I9" s="16">
        <f t="shared" si="4"/>
        <v>3</v>
      </c>
      <c r="J9" s="16">
        <f t="shared" si="5"/>
        <v>6</v>
      </c>
      <c r="K9" s="16">
        <f t="shared" si="6"/>
        <v>1</v>
      </c>
      <c r="L9" s="16">
        <f t="shared" si="7"/>
        <v>1</v>
      </c>
      <c r="M9" s="16">
        <f t="shared" si="8"/>
        <v>1</v>
      </c>
      <c r="N9" s="18">
        <f t="shared" si="10"/>
        <v>49.969696969696969</v>
      </c>
      <c r="O9" s="18">
        <f t="shared" si="11"/>
        <v>49.969696969696969</v>
      </c>
      <c r="P9" s="18">
        <f t="shared" si="12"/>
        <v>49.454545454545453</v>
      </c>
      <c r="Q9" s="16">
        <f t="shared" si="13"/>
        <v>50</v>
      </c>
      <c r="R9" s="16">
        <f t="shared" si="14"/>
        <v>50</v>
      </c>
      <c r="S9" s="16">
        <f t="shared" si="15"/>
        <v>50</v>
      </c>
      <c r="W9" s="16">
        <v>55</v>
      </c>
    </row>
    <row r="10" spans="1:23" x14ac:dyDescent="0.15">
      <c r="A10" s="12">
        <v>1.5</v>
      </c>
      <c r="B10" s="13">
        <v>8230</v>
      </c>
      <c r="C10" s="14">
        <v>8230</v>
      </c>
      <c r="D10" s="13">
        <v>7620</v>
      </c>
      <c r="E10" s="15">
        <f t="shared" si="0"/>
        <v>49.878787878787875</v>
      </c>
      <c r="F10" s="15">
        <f t="shared" si="1"/>
        <v>49.878787878787875</v>
      </c>
      <c r="G10" s="15">
        <f t="shared" si="2"/>
        <v>46.18181818181818</v>
      </c>
      <c r="H10" s="16">
        <f t="shared" si="3"/>
        <v>6</v>
      </c>
      <c r="I10" s="16">
        <f t="shared" si="4"/>
        <v>6</v>
      </c>
      <c r="J10" s="16">
        <f t="shared" si="5"/>
        <v>12</v>
      </c>
      <c r="K10" s="16">
        <f t="shared" si="6"/>
        <v>2</v>
      </c>
      <c r="L10" s="16">
        <f t="shared" si="7"/>
        <v>2</v>
      </c>
      <c r="M10" s="16">
        <f t="shared" si="8"/>
        <v>2</v>
      </c>
      <c r="N10" s="18">
        <f t="shared" si="10"/>
        <v>55.878787878787875</v>
      </c>
      <c r="O10" s="18">
        <f t="shared" si="11"/>
        <v>55.878787878787875</v>
      </c>
      <c r="P10" s="18">
        <f t="shared" si="12"/>
        <v>58.18181818181818</v>
      </c>
      <c r="Q10" s="16">
        <f t="shared" si="13"/>
        <v>56</v>
      </c>
      <c r="R10" s="16">
        <f t="shared" si="14"/>
        <v>56</v>
      </c>
      <c r="S10" s="16">
        <f t="shared" si="15"/>
        <v>59</v>
      </c>
    </row>
    <row r="11" spans="1:23" x14ac:dyDescent="0.15">
      <c r="A11" s="12">
        <v>2</v>
      </c>
      <c r="B11" s="13">
        <v>8720</v>
      </c>
      <c r="C11" s="14">
        <v>8720</v>
      </c>
      <c r="D11" s="13">
        <v>8070</v>
      </c>
      <c r="E11" s="15">
        <f t="shared" si="0"/>
        <v>52.848484848484851</v>
      </c>
      <c r="F11" s="15">
        <f t="shared" si="1"/>
        <v>52.848484848484851</v>
      </c>
      <c r="G11" s="15">
        <f t="shared" si="2"/>
        <v>48.909090909090907</v>
      </c>
      <c r="H11" s="16">
        <f t="shared" si="3"/>
        <v>6</v>
      </c>
      <c r="I11" s="16">
        <f t="shared" si="4"/>
        <v>6</v>
      </c>
      <c r="J11" s="16">
        <f t="shared" si="5"/>
        <v>12</v>
      </c>
      <c r="K11" s="16">
        <f t="shared" si="6"/>
        <v>2</v>
      </c>
      <c r="L11" s="16">
        <f t="shared" si="7"/>
        <v>2</v>
      </c>
      <c r="M11" s="16">
        <f t="shared" si="8"/>
        <v>2</v>
      </c>
      <c r="N11" s="18">
        <f t="shared" si="10"/>
        <v>58.848484848484851</v>
      </c>
      <c r="O11" s="18">
        <f t="shared" si="11"/>
        <v>58.848484848484851</v>
      </c>
      <c r="P11" s="18">
        <f t="shared" si="12"/>
        <v>60.909090909090907</v>
      </c>
      <c r="Q11" s="16">
        <f t="shared" si="13"/>
        <v>59</v>
      </c>
      <c r="R11" s="16">
        <f t="shared" si="14"/>
        <v>59</v>
      </c>
      <c r="S11" s="16">
        <f t="shared" si="15"/>
        <v>61</v>
      </c>
    </row>
    <row r="12" spans="1:23" x14ac:dyDescent="0.15">
      <c r="A12" s="12">
        <v>2.5</v>
      </c>
      <c r="B12" s="13">
        <v>9210</v>
      </c>
      <c r="C12" s="14">
        <v>9210</v>
      </c>
      <c r="D12" s="13">
        <v>8520</v>
      </c>
      <c r="E12" s="15">
        <f t="shared" si="0"/>
        <v>55.81818181818182</v>
      </c>
      <c r="F12" s="15">
        <f t="shared" si="1"/>
        <v>55.81818181818182</v>
      </c>
      <c r="G12" s="15">
        <f t="shared" si="2"/>
        <v>51.636363636363633</v>
      </c>
      <c r="H12" s="16">
        <f t="shared" si="3"/>
        <v>9</v>
      </c>
      <c r="I12" s="16">
        <f t="shared" si="4"/>
        <v>9</v>
      </c>
      <c r="J12" s="16">
        <f t="shared" si="5"/>
        <v>18</v>
      </c>
      <c r="K12" s="16">
        <f t="shared" si="6"/>
        <v>3</v>
      </c>
      <c r="L12" s="16">
        <f t="shared" si="7"/>
        <v>3</v>
      </c>
      <c r="M12" s="16">
        <f t="shared" si="8"/>
        <v>3</v>
      </c>
      <c r="N12" s="18">
        <f t="shared" si="10"/>
        <v>64.818181818181813</v>
      </c>
      <c r="O12" s="18">
        <f t="shared" si="11"/>
        <v>64.818181818181813</v>
      </c>
      <c r="P12" s="18">
        <f t="shared" si="12"/>
        <v>69.636363636363626</v>
      </c>
      <c r="Q12" s="16">
        <f t="shared" si="13"/>
        <v>65</v>
      </c>
      <c r="R12" s="16">
        <f t="shared" si="14"/>
        <v>65</v>
      </c>
      <c r="S12" s="16">
        <f t="shared" si="15"/>
        <v>70</v>
      </c>
    </row>
    <row r="13" spans="1:23" x14ac:dyDescent="0.15">
      <c r="A13" s="5">
        <v>3</v>
      </c>
      <c r="B13" s="6">
        <v>12920</v>
      </c>
      <c r="C13" s="7">
        <v>12920</v>
      </c>
      <c r="D13" s="6">
        <v>11850</v>
      </c>
      <c r="E13" s="8">
        <f t="shared" si="0"/>
        <v>78.303030303030297</v>
      </c>
      <c r="F13" s="8">
        <f t="shared" si="1"/>
        <v>78.303030303030297</v>
      </c>
      <c r="G13" s="8">
        <f t="shared" si="2"/>
        <v>71.818181818181813</v>
      </c>
      <c r="H13" s="1">
        <f t="shared" si="3"/>
        <v>9</v>
      </c>
      <c r="I13" s="1">
        <f t="shared" si="4"/>
        <v>9</v>
      </c>
      <c r="J13" s="1">
        <f t="shared" si="5"/>
        <v>18</v>
      </c>
      <c r="K13" s="1">
        <f t="shared" si="6"/>
        <v>3</v>
      </c>
      <c r="L13" s="1">
        <f t="shared" si="7"/>
        <v>3</v>
      </c>
      <c r="M13" s="1">
        <f t="shared" si="8"/>
        <v>3</v>
      </c>
      <c r="N13" s="17">
        <f t="shared" si="10"/>
        <v>87.303030303030297</v>
      </c>
      <c r="O13" s="17">
        <f t="shared" si="11"/>
        <v>87.303030303030297</v>
      </c>
      <c r="P13" s="17">
        <f t="shared" si="12"/>
        <v>89.818181818181813</v>
      </c>
      <c r="Q13" s="1">
        <f t="shared" si="13"/>
        <v>88</v>
      </c>
      <c r="R13" s="1">
        <f t="shared" si="14"/>
        <v>88</v>
      </c>
      <c r="S13" s="1">
        <f t="shared" si="15"/>
        <v>90</v>
      </c>
      <c r="T13" s="19" t="s">
        <v>11</v>
      </c>
    </row>
    <row r="14" spans="1:23" x14ac:dyDescent="0.15">
      <c r="A14" s="9">
        <v>3.5</v>
      </c>
      <c r="B14" s="10">
        <v>13540</v>
      </c>
      <c r="C14" s="11">
        <v>13540</v>
      </c>
      <c r="D14" s="10">
        <v>12410</v>
      </c>
      <c r="E14" s="8">
        <f t="shared" ref="E14:E42" si="16">B14/$E$1</f>
        <v>82.060606060606062</v>
      </c>
      <c r="F14" s="8">
        <f t="shared" ref="F14:F42" si="17">C14/$E$1</f>
        <v>82.060606060606062</v>
      </c>
      <c r="G14" s="8">
        <f t="shared" ref="G14:G42" si="18">D14/$E$1</f>
        <v>75.212121212121218</v>
      </c>
      <c r="H14" s="1">
        <f t="shared" ref="H14:H42" si="19">3*K14</f>
        <v>12</v>
      </c>
      <c r="I14" s="1">
        <f t="shared" ref="I14:I42" si="20">3*L14</f>
        <v>12</v>
      </c>
      <c r="J14" s="1">
        <f t="shared" ref="J14:J42" si="21">6*M14</f>
        <v>24</v>
      </c>
      <c r="K14" s="1">
        <f t="shared" ref="K14:K42" si="22">CEILING(A14,1)</f>
        <v>4</v>
      </c>
      <c r="L14" s="1">
        <f t="shared" ref="L14:L42" si="23">CEILING(A14,1)</f>
        <v>4</v>
      </c>
      <c r="M14" s="1">
        <f t="shared" ref="M14:M42" si="24">CEILING(A14,1)</f>
        <v>4</v>
      </c>
      <c r="N14" s="17">
        <f t="shared" si="10"/>
        <v>94.060606060606062</v>
      </c>
      <c r="O14" s="17">
        <f t="shared" si="11"/>
        <v>94.060606060606062</v>
      </c>
      <c r="P14" s="17">
        <f t="shared" si="12"/>
        <v>99.212121212121218</v>
      </c>
      <c r="Q14" s="1">
        <f t="shared" ref="Q14:Q42" si="25">ROUNDUP(N14,0)</f>
        <v>95</v>
      </c>
      <c r="R14" s="1">
        <f t="shared" ref="R14:R42" si="26">ROUNDUP(O14,0)</f>
        <v>95</v>
      </c>
      <c r="S14" s="1">
        <f t="shared" ref="S14:S42" si="27">ROUNDUP(P14,0)</f>
        <v>100</v>
      </c>
    </row>
    <row r="15" spans="1:23" x14ac:dyDescent="0.15">
      <c r="A15" s="5">
        <v>4</v>
      </c>
      <c r="B15" s="6">
        <v>14150</v>
      </c>
      <c r="C15" s="7">
        <v>14150</v>
      </c>
      <c r="D15" s="6">
        <v>12970</v>
      </c>
      <c r="E15" s="8">
        <f t="shared" si="16"/>
        <v>85.757575757575751</v>
      </c>
      <c r="F15" s="8">
        <f t="shared" si="17"/>
        <v>85.757575757575751</v>
      </c>
      <c r="G15" s="8">
        <f t="shared" si="18"/>
        <v>78.606060606060609</v>
      </c>
      <c r="H15" s="1">
        <f t="shared" si="19"/>
        <v>12</v>
      </c>
      <c r="I15" s="1">
        <f t="shared" si="20"/>
        <v>12</v>
      </c>
      <c r="J15" s="1">
        <f t="shared" si="21"/>
        <v>24</v>
      </c>
      <c r="K15" s="1">
        <f t="shared" si="22"/>
        <v>4</v>
      </c>
      <c r="L15" s="1">
        <f t="shared" si="23"/>
        <v>4</v>
      </c>
      <c r="M15" s="1">
        <f t="shared" si="24"/>
        <v>4</v>
      </c>
      <c r="N15" s="17">
        <f t="shared" si="10"/>
        <v>97.757575757575751</v>
      </c>
      <c r="O15" s="17">
        <f t="shared" si="11"/>
        <v>97.757575757575751</v>
      </c>
      <c r="P15" s="17">
        <f t="shared" si="12"/>
        <v>102.60606060606061</v>
      </c>
      <c r="Q15" s="1">
        <f t="shared" si="25"/>
        <v>98</v>
      </c>
      <c r="R15" s="1">
        <f t="shared" si="26"/>
        <v>98</v>
      </c>
      <c r="S15" s="1">
        <f t="shared" si="27"/>
        <v>103</v>
      </c>
    </row>
    <row r="16" spans="1:23" x14ac:dyDescent="0.15">
      <c r="A16" s="9">
        <v>4.5</v>
      </c>
      <c r="B16" s="10">
        <v>14760</v>
      </c>
      <c r="C16" s="11">
        <v>14760</v>
      </c>
      <c r="D16" s="10">
        <v>13530</v>
      </c>
      <c r="E16" s="8">
        <f t="shared" si="16"/>
        <v>89.454545454545453</v>
      </c>
      <c r="F16" s="8">
        <f t="shared" si="17"/>
        <v>89.454545454545453</v>
      </c>
      <c r="G16" s="8">
        <f t="shared" si="18"/>
        <v>82</v>
      </c>
      <c r="H16" s="1">
        <f t="shared" si="19"/>
        <v>15</v>
      </c>
      <c r="I16" s="1">
        <f t="shared" si="20"/>
        <v>15</v>
      </c>
      <c r="J16" s="1">
        <f t="shared" si="21"/>
        <v>30</v>
      </c>
      <c r="K16" s="1">
        <f t="shared" si="22"/>
        <v>5</v>
      </c>
      <c r="L16" s="1">
        <f t="shared" si="23"/>
        <v>5</v>
      </c>
      <c r="M16" s="1">
        <f t="shared" si="24"/>
        <v>5</v>
      </c>
      <c r="N16" s="17">
        <f t="shared" si="10"/>
        <v>104.45454545454545</v>
      </c>
      <c r="O16" s="17">
        <f t="shared" si="11"/>
        <v>104.45454545454545</v>
      </c>
      <c r="P16" s="17">
        <f t="shared" si="12"/>
        <v>112</v>
      </c>
      <c r="Q16" s="1">
        <f t="shared" si="25"/>
        <v>105</v>
      </c>
      <c r="R16" s="1">
        <f t="shared" si="26"/>
        <v>105</v>
      </c>
      <c r="S16" s="1">
        <f t="shared" si="27"/>
        <v>112</v>
      </c>
    </row>
    <row r="17" spans="1:19" x14ac:dyDescent="0.15">
      <c r="A17" s="5">
        <v>5</v>
      </c>
      <c r="B17" s="6">
        <v>21350</v>
      </c>
      <c r="C17" s="7">
        <v>21350</v>
      </c>
      <c r="D17" s="6">
        <v>14090</v>
      </c>
      <c r="E17" s="8">
        <f t="shared" si="16"/>
        <v>129.39393939393941</v>
      </c>
      <c r="F17" s="8">
        <f t="shared" si="17"/>
        <v>129.39393939393941</v>
      </c>
      <c r="G17" s="8">
        <f t="shared" si="18"/>
        <v>85.393939393939391</v>
      </c>
      <c r="H17" s="1">
        <f t="shared" si="19"/>
        <v>15</v>
      </c>
      <c r="I17" s="1">
        <f t="shared" si="20"/>
        <v>15</v>
      </c>
      <c r="J17" s="1">
        <f t="shared" si="21"/>
        <v>30</v>
      </c>
      <c r="K17" s="1">
        <f t="shared" si="22"/>
        <v>5</v>
      </c>
      <c r="L17" s="1">
        <f t="shared" si="23"/>
        <v>5</v>
      </c>
      <c r="M17" s="1">
        <f t="shared" si="24"/>
        <v>5</v>
      </c>
      <c r="N17" s="17">
        <f t="shared" si="10"/>
        <v>144.39393939393941</v>
      </c>
      <c r="O17" s="17">
        <f t="shared" si="11"/>
        <v>144.39393939393941</v>
      </c>
      <c r="P17" s="17">
        <f t="shared" si="12"/>
        <v>115.39393939393939</v>
      </c>
      <c r="Q17" s="1">
        <f t="shared" si="25"/>
        <v>145</v>
      </c>
      <c r="R17" s="1">
        <f t="shared" si="26"/>
        <v>145</v>
      </c>
      <c r="S17" s="1">
        <f t="shared" si="27"/>
        <v>116</v>
      </c>
    </row>
    <row r="18" spans="1:19" x14ac:dyDescent="0.15">
      <c r="A18" s="9">
        <v>5.5</v>
      </c>
      <c r="B18" s="10">
        <v>22200</v>
      </c>
      <c r="C18" s="11">
        <v>22200</v>
      </c>
      <c r="D18" s="10">
        <v>20420</v>
      </c>
      <c r="E18" s="8">
        <f t="shared" si="16"/>
        <v>134.54545454545453</v>
      </c>
      <c r="F18" s="8">
        <f t="shared" si="17"/>
        <v>134.54545454545453</v>
      </c>
      <c r="G18" s="8">
        <f t="shared" si="18"/>
        <v>123.75757575757575</v>
      </c>
      <c r="H18" s="1">
        <f t="shared" si="19"/>
        <v>18</v>
      </c>
      <c r="I18" s="1">
        <f t="shared" si="20"/>
        <v>18</v>
      </c>
      <c r="J18" s="1">
        <f t="shared" si="21"/>
        <v>36</v>
      </c>
      <c r="K18" s="1">
        <f t="shared" si="22"/>
        <v>6</v>
      </c>
      <c r="L18" s="1">
        <f t="shared" si="23"/>
        <v>6</v>
      </c>
      <c r="M18" s="1">
        <f t="shared" si="24"/>
        <v>6</v>
      </c>
      <c r="N18" s="17">
        <f t="shared" si="10"/>
        <v>152.54545454545453</v>
      </c>
      <c r="O18" s="17">
        <f t="shared" si="11"/>
        <v>152.54545454545453</v>
      </c>
      <c r="P18" s="17">
        <f t="shared" si="12"/>
        <v>159.75757575757575</v>
      </c>
      <c r="Q18" s="1">
        <f t="shared" si="25"/>
        <v>153</v>
      </c>
      <c r="R18" s="1">
        <f t="shared" si="26"/>
        <v>153</v>
      </c>
      <c r="S18" s="1">
        <f t="shared" si="27"/>
        <v>160</v>
      </c>
    </row>
    <row r="19" spans="1:19" x14ac:dyDescent="0.15">
      <c r="A19" s="5">
        <v>6</v>
      </c>
      <c r="B19" s="6">
        <v>23050</v>
      </c>
      <c r="C19" s="7">
        <v>23050</v>
      </c>
      <c r="D19" s="6">
        <v>21210</v>
      </c>
      <c r="E19" s="8">
        <f t="shared" si="16"/>
        <v>139.69696969696969</v>
      </c>
      <c r="F19" s="8">
        <f t="shared" si="17"/>
        <v>139.69696969696969</v>
      </c>
      <c r="G19" s="8">
        <f t="shared" si="18"/>
        <v>128.54545454545453</v>
      </c>
      <c r="H19" s="1">
        <f t="shared" si="19"/>
        <v>18</v>
      </c>
      <c r="I19" s="1">
        <f t="shared" si="20"/>
        <v>18</v>
      </c>
      <c r="J19" s="1">
        <f t="shared" si="21"/>
        <v>36</v>
      </c>
      <c r="K19" s="1">
        <f t="shared" si="22"/>
        <v>6</v>
      </c>
      <c r="L19" s="1">
        <f t="shared" si="23"/>
        <v>6</v>
      </c>
      <c r="M19" s="1">
        <f t="shared" si="24"/>
        <v>6</v>
      </c>
      <c r="N19" s="17">
        <f t="shared" si="10"/>
        <v>157.69696969696969</v>
      </c>
      <c r="O19" s="17">
        <f t="shared" si="11"/>
        <v>157.69696969696969</v>
      </c>
      <c r="P19" s="17">
        <f t="shared" si="12"/>
        <v>164.54545454545453</v>
      </c>
      <c r="Q19" s="1">
        <f t="shared" si="25"/>
        <v>158</v>
      </c>
      <c r="R19" s="1">
        <f t="shared" si="26"/>
        <v>158</v>
      </c>
      <c r="S19" s="1">
        <f t="shared" si="27"/>
        <v>165</v>
      </c>
    </row>
    <row r="20" spans="1:19" x14ac:dyDescent="0.15">
      <c r="A20" s="9">
        <v>6.5</v>
      </c>
      <c r="B20" s="10">
        <v>23900</v>
      </c>
      <c r="C20" s="11">
        <v>23900</v>
      </c>
      <c r="D20" s="10">
        <v>21990</v>
      </c>
      <c r="E20" s="8">
        <f t="shared" si="16"/>
        <v>144.84848484848484</v>
      </c>
      <c r="F20" s="8">
        <f t="shared" si="17"/>
        <v>144.84848484848484</v>
      </c>
      <c r="G20" s="8">
        <f t="shared" si="18"/>
        <v>133.27272727272728</v>
      </c>
      <c r="H20" s="1">
        <f t="shared" si="19"/>
        <v>21</v>
      </c>
      <c r="I20" s="1">
        <f t="shared" si="20"/>
        <v>21</v>
      </c>
      <c r="J20" s="1">
        <f t="shared" si="21"/>
        <v>42</v>
      </c>
      <c r="K20" s="1">
        <f t="shared" si="22"/>
        <v>7</v>
      </c>
      <c r="L20" s="1">
        <f t="shared" si="23"/>
        <v>7</v>
      </c>
      <c r="M20" s="1">
        <f t="shared" si="24"/>
        <v>7</v>
      </c>
      <c r="N20" s="17">
        <f t="shared" si="10"/>
        <v>165.84848484848484</v>
      </c>
      <c r="O20" s="17">
        <f t="shared" si="11"/>
        <v>165.84848484848484</v>
      </c>
      <c r="P20" s="17">
        <f t="shared" si="12"/>
        <v>175.27272727272728</v>
      </c>
      <c r="Q20" s="1">
        <f t="shared" si="25"/>
        <v>166</v>
      </c>
      <c r="R20" s="1">
        <f t="shared" si="26"/>
        <v>166</v>
      </c>
      <c r="S20" s="1">
        <f t="shared" si="27"/>
        <v>176</v>
      </c>
    </row>
    <row r="21" spans="1:19" x14ac:dyDescent="0.15">
      <c r="A21" s="5">
        <v>7</v>
      </c>
      <c r="B21" s="6">
        <v>24750</v>
      </c>
      <c r="C21" s="7">
        <v>24750</v>
      </c>
      <c r="D21" s="6">
        <v>22770</v>
      </c>
      <c r="E21" s="8">
        <f t="shared" si="16"/>
        <v>150</v>
      </c>
      <c r="F21" s="8">
        <f t="shared" si="17"/>
        <v>150</v>
      </c>
      <c r="G21" s="8">
        <f t="shared" si="18"/>
        <v>138</v>
      </c>
      <c r="H21" s="1">
        <f t="shared" si="19"/>
        <v>21</v>
      </c>
      <c r="I21" s="1">
        <f t="shared" si="20"/>
        <v>21</v>
      </c>
      <c r="J21" s="1">
        <f t="shared" si="21"/>
        <v>42</v>
      </c>
      <c r="K21" s="1">
        <f t="shared" si="22"/>
        <v>7</v>
      </c>
      <c r="L21" s="1">
        <f t="shared" si="23"/>
        <v>7</v>
      </c>
      <c r="M21" s="1">
        <f t="shared" si="24"/>
        <v>7</v>
      </c>
      <c r="N21" s="17">
        <f t="shared" si="10"/>
        <v>171</v>
      </c>
      <c r="O21" s="17">
        <f t="shared" si="11"/>
        <v>171</v>
      </c>
      <c r="P21" s="17">
        <f t="shared" si="12"/>
        <v>180</v>
      </c>
      <c r="Q21" s="1">
        <f t="shared" si="25"/>
        <v>171</v>
      </c>
      <c r="R21" s="1">
        <f t="shared" si="26"/>
        <v>171</v>
      </c>
      <c r="S21" s="1">
        <f t="shared" si="27"/>
        <v>180</v>
      </c>
    </row>
    <row r="22" spans="1:19" x14ac:dyDescent="0.15">
      <c r="A22" s="9">
        <v>7.5</v>
      </c>
      <c r="B22" s="10">
        <v>25600</v>
      </c>
      <c r="C22" s="11">
        <v>25600</v>
      </c>
      <c r="D22" s="10">
        <v>23550</v>
      </c>
      <c r="E22" s="8">
        <f t="shared" si="16"/>
        <v>155.15151515151516</v>
      </c>
      <c r="F22" s="8">
        <f t="shared" si="17"/>
        <v>155.15151515151516</v>
      </c>
      <c r="G22" s="8">
        <f t="shared" si="18"/>
        <v>142.72727272727272</v>
      </c>
      <c r="H22" s="1">
        <f t="shared" si="19"/>
        <v>24</v>
      </c>
      <c r="I22" s="1">
        <f t="shared" si="20"/>
        <v>24</v>
      </c>
      <c r="J22" s="1">
        <f t="shared" si="21"/>
        <v>48</v>
      </c>
      <c r="K22" s="1">
        <f t="shared" si="22"/>
        <v>8</v>
      </c>
      <c r="L22" s="1">
        <f t="shared" si="23"/>
        <v>8</v>
      </c>
      <c r="M22" s="1">
        <f t="shared" si="24"/>
        <v>8</v>
      </c>
      <c r="N22" s="17">
        <f t="shared" si="10"/>
        <v>179.15151515151516</v>
      </c>
      <c r="O22" s="17">
        <f t="shared" si="11"/>
        <v>179.15151515151516</v>
      </c>
      <c r="P22" s="17">
        <f t="shared" si="12"/>
        <v>190.72727272727272</v>
      </c>
      <c r="Q22" s="1">
        <f t="shared" si="25"/>
        <v>180</v>
      </c>
      <c r="R22" s="1">
        <f t="shared" si="26"/>
        <v>180</v>
      </c>
      <c r="S22" s="1">
        <f t="shared" si="27"/>
        <v>191</v>
      </c>
    </row>
    <row r="23" spans="1:19" x14ac:dyDescent="0.15">
      <c r="A23" s="5">
        <v>8</v>
      </c>
      <c r="B23" s="6">
        <v>26450</v>
      </c>
      <c r="C23" s="7">
        <v>26450</v>
      </c>
      <c r="D23" s="6">
        <v>24330</v>
      </c>
      <c r="E23" s="8">
        <f t="shared" si="16"/>
        <v>160.30303030303031</v>
      </c>
      <c r="F23" s="8">
        <f t="shared" si="17"/>
        <v>160.30303030303031</v>
      </c>
      <c r="G23" s="8">
        <f t="shared" si="18"/>
        <v>147.45454545454547</v>
      </c>
      <c r="H23" s="1">
        <f t="shared" si="19"/>
        <v>24</v>
      </c>
      <c r="I23" s="1">
        <f t="shared" si="20"/>
        <v>24</v>
      </c>
      <c r="J23" s="1">
        <f t="shared" si="21"/>
        <v>48</v>
      </c>
      <c r="K23" s="1">
        <f t="shared" si="22"/>
        <v>8</v>
      </c>
      <c r="L23" s="1">
        <f t="shared" si="23"/>
        <v>8</v>
      </c>
      <c r="M23" s="1">
        <f t="shared" si="24"/>
        <v>8</v>
      </c>
      <c r="N23" s="17">
        <f t="shared" si="10"/>
        <v>184.30303030303031</v>
      </c>
      <c r="O23" s="17">
        <f t="shared" si="11"/>
        <v>184.30303030303031</v>
      </c>
      <c r="P23" s="17">
        <f t="shared" si="12"/>
        <v>195.45454545454547</v>
      </c>
      <c r="Q23" s="1">
        <f t="shared" si="25"/>
        <v>185</v>
      </c>
      <c r="R23" s="1">
        <f t="shared" si="26"/>
        <v>185</v>
      </c>
      <c r="S23" s="1">
        <f t="shared" si="27"/>
        <v>196</v>
      </c>
    </row>
    <row r="24" spans="1:19" x14ac:dyDescent="0.15">
      <c r="A24" s="9">
        <v>8.5</v>
      </c>
      <c r="B24" s="10">
        <v>27300</v>
      </c>
      <c r="C24" s="11">
        <v>27300</v>
      </c>
      <c r="D24" s="10">
        <v>25120</v>
      </c>
      <c r="E24" s="8">
        <f t="shared" si="16"/>
        <v>165.45454545454547</v>
      </c>
      <c r="F24" s="8">
        <f t="shared" si="17"/>
        <v>165.45454545454547</v>
      </c>
      <c r="G24" s="8">
        <f t="shared" si="18"/>
        <v>152.24242424242425</v>
      </c>
      <c r="H24" s="1">
        <f t="shared" si="19"/>
        <v>27</v>
      </c>
      <c r="I24" s="1">
        <f t="shared" si="20"/>
        <v>27</v>
      </c>
      <c r="J24" s="1">
        <f t="shared" si="21"/>
        <v>54</v>
      </c>
      <c r="K24" s="1">
        <f t="shared" si="22"/>
        <v>9</v>
      </c>
      <c r="L24" s="1">
        <f t="shared" si="23"/>
        <v>9</v>
      </c>
      <c r="M24" s="1">
        <f t="shared" si="24"/>
        <v>9</v>
      </c>
      <c r="N24" s="17">
        <f t="shared" si="10"/>
        <v>192.45454545454547</v>
      </c>
      <c r="O24" s="17">
        <f t="shared" si="11"/>
        <v>192.45454545454547</v>
      </c>
      <c r="P24" s="17">
        <f t="shared" si="12"/>
        <v>206.24242424242425</v>
      </c>
      <c r="Q24" s="1">
        <f t="shared" si="25"/>
        <v>193</v>
      </c>
      <c r="R24" s="1">
        <f t="shared" si="26"/>
        <v>193</v>
      </c>
      <c r="S24" s="1">
        <f t="shared" si="27"/>
        <v>207</v>
      </c>
    </row>
    <row r="25" spans="1:19" x14ac:dyDescent="0.15">
      <c r="A25" s="5">
        <v>9</v>
      </c>
      <c r="B25" s="6">
        <v>28150</v>
      </c>
      <c r="C25" s="7">
        <v>28150</v>
      </c>
      <c r="D25" s="6">
        <v>25900</v>
      </c>
      <c r="E25" s="8">
        <f t="shared" si="16"/>
        <v>170.60606060606059</v>
      </c>
      <c r="F25" s="8">
        <f t="shared" si="17"/>
        <v>170.60606060606059</v>
      </c>
      <c r="G25" s="8">
        <f t="shared" si="18"/>
        <v>156.96969696969697</v>
      </c>
      <c r="H25" s="1">
        <f t="shared" si="19"/>
        <v>27</v>
      </c>
      <c r="I25" s="1">
        <f t="shared" si="20"/>
        <v>27</v>
      </c>
      <c r="J25" s="1">
        <f t="shared" si="21"/>
        <v>54</v>
      </c>
      <c r="K25" s="1">
        <f t="shared" si="22"/>
        <v>9</v>
      </c>
      <c r="L25" s="1">
        <f t="shared" si="23"/>
        <v>9</v>
      </c>
      <c r="M25" s="1">
        <f t="shared" si="24"/>
        <v>9</v>
      </c>
      <c r="N25" s="17">
        <f t="shared" si="10"/>
        <v>197.60606060606059</v>
      </c>
      <c r="O25" s="17">
        <f t="shared" si="11"/>
        <v>197.60606060606059</v>
      </c>
      <c r="P25" s="17">
        <f t="shared" si="12"/>
        <v>210.96969696969697</v>
      </c>
      <c r="Q25" s="1">
        <f t="shared" si="25"/>
        <v>198</v>
      </c>
      <c r="R25" s="1">
        <f t="shared" si="26"/>
        <v>198</v>
      </c>
      <c r="S25" s="1">
        <f t="shared" si="27"/>
        <v>211</v>
      </c>
    </row>
    <row r="26" spans="1:19" x14ac:dyDescent="0.15">
      <c r="A26" s="9">
        <v>9.5</v>
      </c>
      <c r="B26" s="10">
        <v>29000</v>
      </c>
      <c r="C26" s="11">
        <v>29000</v>
      </c>
      <c r="D26" s="10">
        <v>26680</v>
      </c>
      <c r="E26" s="8">
        <f t="shared" si="16"/>
        <v>175.75757575757575</v>
      </c>
      <c r="F26" s="8">
        <f t="shared" si="17"/>
        <v>175.75757575757575</v>
      </c>
      <c r="G26" s="8">
        <f t="shared" si="18"/>
        <v>161.69696969696969</v>
      </c>
      <c r="H26" s="1">
        <f t="shared" si="19"/>
        <v>30</v>
      </c>
      <c r="I26" s="1">
        <f t="shared" si="20"/>
        <v>30</v>
      </c>
      <c r="J26" s="1">
        <f t="shared" si="21"/>
        <v>60</v>
      </c>
      <c r="K26" s="1">
        <f t="shared" si="22"/>
        <v>10</v>
      </c>
      <c r="L26" s="1">
        <f t="shared" si="23"/>
        <v>10</v>
      </c>
      <c r="M26" s="1">
        <f t="shared" si="24"/>
        <v>10</v>
      </c>
      <c r="N26" s="17">
        <f t="shared" si="10"/>
        <v>205.75757575757575</v>
      </c>
      <c r="O26" s="17">
        <f t="shared" si="11"/>
        <v>205.75757575757575</v>
      </c>
      <c r="P26" s="17">
        <f t="shared" si="12"/>
        <v>221.69696969696969</v>
      </c>
      <c r="Q26" s="1">
        <f t="shared" si="25"/>
        <v>206</v>
      </c>
      <c r="R26" s="1">
        <f t="shared" si="26"/>
        <v>206</v>
      </c>
      <c r="S26" s="1">
        <f t="shared" si="27"/>
        <v>222</v>
      </c>
    </row>
    <row r="27" spans="1:19" x14ac:dyDescent="0.15">
      <c r="A27" s="5">
        <v>10</v>
      </c>
      <c r="B27" s="6">
        <v>29850</v>
      </c>
      <c r="C27" s="7">
        <v>29850</v>
      </c>
      <c r="D27" s="6">
        <v>27460</v>
      </c>
      <c r="E27" s="8">
        <f t="shared" si="16"/>
        <v>180.90909090909091</v>
      </c>
      <c r="F27" s="8">
        <f t="shared" si="17"/>
        <v>180.90909090909091</v>
      </c>
      <c r="G27" s="8">
        <f t="shared" si="18"/>
        <v>166.42424242424244</v>
      </c>
      <c r="H27" s="1">
        <f t="shared" si="19"/>
        <v>30</v>
      </c>
      <c r="I27" s="1">
        <f t="shared" si="20"/>
        <v>30</v>
      </c>
      <c r="J27" s="1">
        <f t="shared" si="21"/>
        <v>60</v>
      </c>
      <c r="K27" s="1">
        <f t="shared" si="22"/>
        <v>10</v>
      </c>
      <c r="L27" s="1">
        <f t="shared" si="23"/>
        <v>10</v>
      </c>
      <c r="M27" s="1">
        <f t="shared" si="24"/>
        <v>10</v>
      </c>
      <c r="N27" s="17">
        <f t="shared" si="10"/>
        <v>210.90909090909091</v>
      </c>
      <c r="O27" s="17">
        <f t="shared" si="11"/>
        <v>210.90909090909091</v>
      </c>
      <c r="P27" s="17">
        <f t="shared" si="12"/>
        <v>226.42424242424244</v>
      </c>
      <c r="Q27" s="1">
        <f t="shared" si="25"/>
        <v>211</v>
      </c>
      <c r="R27" s="1">
        <f t="shared" si="26"/>
        <v>211</v>
      </c>
      <c r="S27" s="1">
        <f t="shared" si="27"/>
        <v>227</v>
      </c>
    </row>
    <row r="28" spans="1:19" x14ac:dyDescent="0.15">
      <c r="A28" s="9">
        <v>10.5</v>
      </c>
      <c r="B28" s="10">
        <v>44060</v>
      </c>
      <c r="C28" s="11">
        <v>44060</v>
      </c>
      <c r="D28" s="10">
        <v>39780</v>
      </c>
      <c r="E28" s="8">
        <f t="shared" si="16"/>
        <v>267.030303030303</v>
      </c>
      <c r="F28" s="8">
        <f t="shared" si="17"/>
        <v>267.030303030303</v>
      </c>
      <c r="G28" s="8">
        <f t="shared" si="18"/>
        <v>241.09090909090909</v>
      </c>
      <c r="H28" s="1">
        <f t="shared" si="19"/>
        <v>33</v>
      </c>
      <c r="I28" s="1">
        <f t="shared" si="20"/>
        <v>33</v>
      </c>
      <c r="J28" s="1">
        <f t="shared" si="21"/>
        <v>66</v>
      </c>
      <c r="K28" s="1">
        <f t="shared" si="22"/>
        <v>11</v>
      </c>
      <c r="L28" s="1">
        <f t="shared" si="23"/>
        <v>11</v>
      </c>
      <c r="M28" s="1">
        <f t="shared" si="24"/>
        <v>11</v>
      </c>
      <c r="N28" s="17">
        <f t="shared" si="10"/>
        <v>300.030303030303</v>
      </c>
      <c r="O28" s="17">
        <f t="shared" si="11"/>
        <v>300.030303030303</v>
      </c>
      <c r="P28" s="17">
        <f t="shared" si="12"/>
        <v>307.09090909090912</v>
      </c>
      <c r="Q28" s="1">
        <f t="shared" si="25"/>
        <v>301</v>
      </c>
      <c r="R28" s="1">
        <f t="shared" si="26"/>
        <v>301</v>
      </c>
      <c r="S28" s="1">
        <f t="shared" si="27"/>
        <v>308</v>
      </c>
    </row>
    <row r="29" spans="1:19" x14ac:dyDescent="0.15">
      <c r="A29" s="5">
        <v>11</v>
      </c>
      <c r="B29" s="6">
        <v>45140</v>
      </c>
      <c r="C29" s="7">
        <v>45140</v>
      </c>
      <c r="D29" s="6">
        <v>40750</v>
      </c>
      <c r="E29" s="8">
        <f t="shared" si="16"/>
        <v>273.57575757575756</v>
      </c>
      <c r="F29" s="8">
        <f t="shared" si="17"/>
        <v>273.57575757575756</v>
      </c>
      <c r="G29" s="8">
        <f t="shared" si="18"/>
        <v>246.96969696969697</v>
      </c>
      <c r="H29" s="1">
        <f t="shared" si="19"/>
        <v>33</v>
      </c>
      <c r="I29" s="1">
        <f t="shared" si="20"/>
        <v>33</v>
      </c>
      <c r="J29" s="1">
        <f t="shared" si="21"/>
        <v>66</v>
      </c>
      <c r="K29" s="1">
        <f t="shared" si="22"/>
        <v>11</v>
      </c>
      <c r="L29" s="1">
        <f t="shared" si="23"/>
        <v>11</v>
      </c>
      <c r="M29" s="1">
        <f t="shared" si="24"/>
        <v>11</v>
      </c>
      <c r="N29" s="17">
        <f t="shared" si="10"/>
        <v>306.57575757575756</v>
      </c>
      <c r="O29" s="17">
        <f t="shared" si="11"/>
        <v>306.57575757575756</v>
      </c>
      <c r="P29" s="17">
        <f t="shared" si="12"/>
        <v>312.969696969697</v>
      </c>
      <c r="Q29" s="1">
        <f t="shared" si="25"/>
        <v>307</v>
      </c>
      <c r="R29" s="1">
        <f t="shared" si="26"/>
        <v>307</v>
      </c>
      <c r="S29" s="1">
        <f t="shared" si="27"/>
        <v>313</v>
      </c>
    </row>
    <row r="30" spans="1:19" x14ac:dyDescent="0.15">
      <c r="A30" s="9">
        <v>11.5</v>
      </c>
      <c r="B30" s="10">
        <v>46220</v>
      </c>
      <c r="C30" s="11">
        <v>46220</v>
      </c>
      <c r="D30" s="10">
        <v>41730</v>
      </c>
      <c r="E30" s="8">
        <f t="shared" si="16"/>
        <v>280.12121212121212</v>
      </c>
      <c r="F30" s="8">
        <f t="shared" si="17"/>
        <v>280.12121212121212</v>
      </c>
      <c r="G30" s="8">
        <f t="shared" si="18"/>
        <v>252.90909090909091</v>
      </c>
      <c r="H30" s="1">
        <f t="shared" si="19"/>
        <v>36</v>
      </c>
      <c r="I30" s="1">
        <f t="shared" si="20"/>
        <v>36</v>
      </c>
      <c r="J30" s="1">
        <f t="shared" si="21"/>
        <v>72</v>
      </c>
      <c r="K30" s="1">
        <f t="shared" si="22"/>
        <v>12</v>
      </c>
      <c r="L30" s="1">
        <f t="shared" si="23"/>
        <v>12</v>
      </c>
      <c r="M30" s="1">
        <f t="shared" si="24"/>
        <v>12</v>
      </c>
      <c r="N30" s="17">
        <f t="shared" si="10"/>
        <v>316.12121212121212</v>
      </c>
      <c r="O30" s="17">
        <f t="shared" si="11"/>
        <v>316.12121212121212</v>
      </c>
      <c r="P30" s="17">
        <f t="shared" si="12"/>
        <v>324.90909090909088</v>
      </c>
      <c r="Q30" s="1">
        <f t="shared" si="25"/>
        <v>317</v>
      </c>
      <c r="R30" s="1">
        <f t="shared" si="26"/>
        <v>317</v>
      </c>
      <c r="S30" s="1">
        <f t="shared" si="27"/>
        <v>325</v>
      </c>
    </row>
    <row r="31" spans="1:19" x14ac:dyDescent="0.15">
      <c r="A31" s="5">
        <v>12</v>
      </c>
      <c r="B31" s="6">
        <v>47300</v>
      </c>
      <c r="C31" s="7">
        <v>47300</v>
      </c>
      <c r="D31" s="6">
        <v>42700</v>
      </c>
      <c r="E31" s="8">
        <f t="shared" si="16"/>
        <v>286.66666666666669</v>
      </c>
      <c r="F31" s="8">
        <f t="shared" si="17"/>
        <v>286.66666666666669</v>
      </c>
      <c r="G31" s="8">
        <f t="shared" si="18"/>
        <v>258.78787878787881</v>
      </c>
      <c r="H31" s="1">
        <f t="shared" si="19"/>
        <v>36</v>
      </c>
      <c r="I31" s="1">
        <f t="shared" si="20"/>
        <v>36</v>
      </c>
      <c r="J31" s="1">
        <f t="shared" si="21"/>
        <v>72</v>
      </c>
      <c r="K31" s="1">
        <f t="shared" si="22"/>
        <v>12</v>
      </c>
      <c r="L31" s="1">
        <f t="shared" si="23"/>
        <v>12</v>
      </c>
      <c r="M31" s="1">
        <f t="shared" si="24"/>
        <v>12</v>
      </c>
      <c r="N31" s="17">
        <f t="shared" si="10"/>
        <v>322.66666666666669</v>
      </c>
      <c r="O31" s="17">
        <f t="shared" si="11"/>
        <v>322.66666666666669</v>
      </c>
      <c r="P31" s="17">
        <f t="shared" si="12"/>
        <v>330.78787878787881</v>
      </c>
      <c r="Q31" s="1">
        <f t="shared" si="25"/>
        <v>323</v>
      </c>
      <c r="R31" s="1">
        <f t="shared" si="26"/>
        <v>323</v>
      </c>
      <c r="S31" s="1">
        <f t="shared" si="27"/>
        <v>331</v>
      </c>
    </row>
    <row r="32" spans="1:19" x14ac:dyDescent="0.15">
      <c r="A32" s="9">
        <v>12.5</v>
      </c>
      <c r="B32" s="10">
        <v>48380</v>
      </c>
      <c r="C32" s="11">
        <v>48380</v>
      </c>
      <c r="D32" s="10">
        <v>43680</v>
      </c>
      <c r="E32" s="8">
        <f t="shared" si="16"/>
        <v>293.21212121212119</v>
      </c>
      <c r="F32" s="8">
        <f t="shared" si="17"/>
        <v>293.21212121212119</v>
      </c>
      <c r="G32" s="8">
        <f t="shared" si="18"/>
        <v>264.72727272727275</v>
      </c>
      <c r="H32" s="1">
        <f t="shared" si="19"/>
        <v>39</v>
      </c>
      <c r="I32" s="1">
        <f t="shared" si="20"/>
        <v>39</v>
      </c>
      <c r="J32" s="1">
        <f t="shared" si="21"/>
        <v>78</v>
      </c>
      <c r="K32" s="1">
        <f t="shared" si="22"/>
        <v>13</v>
      </c>
      <c r="L32" s="1">
        <f t="shared" si="23"/>
        <v>13</v>
      </c>
      <c r="M32" s="1">
        <f t="shared" si="24"/>
        <v>13</v>
      </c>
      <c r="N32" s="17">
        <f t="shared" si="10"/>
        <v>332.21212121212119</v>
      </c>
      <c r="O32" s="17">
        <f t="shared" si="11"/>
        <v>332.21212121212119</v>
      </c>
      <c r="P32" s="17">
        <f t="shared" si="12"/>
        <v>342.72727272727275</v>
      </c>
      <c r="Q32" s="1">
        <f t="shared" si="25"/>
        <v>333</v>
      </c>
      <c r="R32" s="1">
        <f t="shared" si="26"/>
        <v>333</v>
      </c>
      <c r="S32" s="1">
        <f t="shared" si="27"/>
        <v>343</v>
      </c>
    </row>
    <row r="33" spans="1:19" x14ac:dyDescent="0.15">
      <c r="A33" s="5">
        <v>13</v>
      </c>
      <c r="B33" s="6">
        <v>49460</v>
      </c>
      <c r="C33" s="7">
        <v>49460</v>
      </c>
      <c r="D33" s="6">
        <v>44650</v>
      </c>
      <c r="E33" s="8">
        <f t="shared" si="16"/>
        <v>299.75757575757575</v>
      </c>
      <c r="F33" s="8">
        <f t="shared" si="17"/>
        <v>299.75757575757575</v>
      </c>
      <c r="G33" s="8">
        <f t="shared" si="18"/>
        <v>270.60606060606062</v>
      </c>
      <c r="H33" s="1">
        <f t="shared" si="19"/>
        <v>39</v>
      </c>
      <c r="I33" s="1">
        <f t="shared" si="20"/>
        <v>39</v>
      </c>
      <c r="J33" s="1">
        <f t="shared" si="21"/>
        <v>78</v>
      </c>
      <c r="K33" s="1">
        <f t="shared" si="22"/>
        <v>13</v>
      </c>
      <c r="L33" s="1">
        <f t="shared" si="23"/>
        <v>13</v>
      </c>
      <c r="M33" s="1">
        <f t="shared" si="24"/>
        <v>13</v>
      </c>
      <c r="N33" s="17">
        <f t="shared" si="10"/>
        <v>338.75757575757575</v>
      </c>
      <c r="O33" s="17">
        <f t="shared" si="11"/>
        <v>338.75757575757575</v>
      </c>
      <c r="P33" s="17">
        <f t="shared" si="12"/>
        <v>348.60606060606062</v>
      </c>
      <c r="Q33" s="1">
        <f t="shared" si="25"/>
        <v>339</v>
      </c>
      <c r="R33" s="1">
        <f t="shared" si="26"/>
        <v>339</v>
      </c>
      <c r="S33" s="1">
        <f t="shared" si="27"/>
        <v>349</v>
      </c>
    </row>
    <row r="34" spans="1:19" x14ac:dyDescent="0.15">
      <c r="A34" s="9">
        <v>13.5</v>
      </c>
      <c r="B34" s="10">
        <v>50540</v>
      </c>
      <c r="C34" s="11">
        <v>50540</v>
      </c>
      <c r="D34" s="10">
        <v>45630</v>
      </c>
      <c r="E34" s="8">
        <f t="shared" si="16"/>
        <v>306.30303030303031</v>
      </c>
      <c r="F34" s="8">
        <f t="shared" si="17"/>
        <v>306.30303030303031</v>
      </c>
      <c r="G34" s="8">
        <f t="shared" si="18"/>
        <v>276.54545454545456</v>
      </c>
      <c r="H34" s="1">
        <f t="shared" si="19"/>
        <v>42</v>
      </c>
      <c r="I34" s="1">
        <f t="shared" si="20"/>
        <v>42</v>
      </c>
      <c r="J34" s="1">
        <f t="shared" si="21"/>
        <v>84</v>
      </c>
      <c r="K34" s="1">
        <f t="shared" si="22"/>
        <v>14</v>
      </c>
      <c r="L34" s="1">
        <f t="shared" si="23"/>
        <v>14</v>
      </c>
      <c r="M34" s="1">
        <f t="shared" si="24"/>
        <v>14</v>
      </c>
      <c r="N34" s="17">
        <f t="shared" si="10"/>
        <v>348.30303030303031</v>
      </c>
      <c r="O34" s="17">
        <f t="shared" si="11"/>
        <v>348.30303030303031</v>
      </c>
      <c r="P34" s="17">
        <f t="shared" si="12"/>
        <v>360.54545454545456</v>
      </c>
      <c r="Q34" s="1">
        <f t="shared" si="25"/>
        <v>349</v>
      </c>
      <c r="R34" s="1">
        <f t="shared" si="26"/>
        <v>349</v>
      </c>
      <c r="S34" s="1">
        <f t="shared" si="27"/>
        <v>361</v>
      </c>
    </row>
    <row r="35" spans="1:19" x14ac:dyDescent="0.15">
      <c r="A35" s="5">
        <v>14</v>
      </c>
      <c r="B35" s="6">
        <v>51620</v>
      </c>
      <c r="C35" s="7">
        <v>51620</v>
      </c>
      <c r="D35" s="6">
        <v>46600</v>
      </c>
      <c r="E35" s="8">
        <f t="shared" si="16"/>
        <v>312.84848484848487</v>
      </c>
      <c r="F35" s="8">
        <f t="shared" si="17"/>
        <v>312.84848484848487</v>
      </c>
      <c r="G35" s="8">
        <f t="shared" si="18"/>
        <v>282.42424242424244</v>
      </c>
      <c r="H35" s="1">
        <f t="shared" si="19"/>
        <v>42</v>
      </c>
      <c r="I35" s="1">
        <f t="shared" si="20"/>
        <v>42</v>
      </c>
      <c r="J35" s="1">
        <f t="shared" si="21"/>
        <v>84</v>
      </c>
      <c r="K35" s="1">
        <f t="shared" si="22"/>
        <v>14</v>
      </c>
      <c r="L35" s="1">
        <f t="shared" si="23"/>
        <v>14</v>
      </c>
      <c r="M35" s="1">
        <f t="shared" si="24"/>
        <v>14</v>
      </c>
      <c r="N35" s="17">
        <f t="shared" si="10"/>
        <v>354.84848484848487</v>
      </c>
      <c r="O35" s="17">
        <f t="shared" si="11"/>
        <v>354.84848484848487</v>
      </c>
      <c r="P35" s="17">
        <f t="shared" si="12"/>
        <v>366.42424242424244</v>
      </c>
      <c r="Q35" s="1">
        <f t="shared" si="25"/>
        <v>355</v>
      </c>
      <c r="R35" s="1">
        <f t="shared" si="26"/>
        <v>355</v>
      </c>
      <c r="S35" s="1">
        <f t="shared" si="27"/>
        <v>367</v>
      </c>
    </row>
    <row r="36" spans="1:19" x14ac:dyDescent="0.15">
      <c r="A36" s="9">
        <v>14.5</v>
      </c>
      <c r="B36" s="10">
        <v>52700</v>
      </c>
      <c r="C36" s="11">
        <v>52700</v>
      </c>
      <c r="D36" s="10">
        <v>47580</v>
      </c>
      <c r="E36" s="8">
        <f t="shared" si="16"/>
        <v>319.39393939393938</v>
      </c>
      <c r="F36" s="8">
        <f t="shared" si="17"/>
        <v>319.39393939393938</v>
      </c>
      <c r="G36" s="8">
        <f t="shared" si="18"/>
        <v>288.36363636363637</v>
      </c>
      <c r="H36" s="1">
        <f t="shared" si="19"/>
        <v>45</v>
      </c>
      <c r="I36" s="1">
        <f t="shared" si="20"/>
        <v>45</v>
      </c>
      <c r="J36" s="1">
        <f t="shared" si="21"/>
        <v>90</v>
      </c>
      <c r="K36" s="1">
        <f t="shared" si="22"/>
        <v>15</v>
      </c>
      <c r="L36" s="1">
        <f t="shared" si="23"/>
        <v>15</v>
      </c>
      <c r="M36" s="1">
        <f t="shared" si="24"/>
        <v>15</v>
      </c>
      <c r="N36" s="17">
        <f t="shared" si="10"/>
        <v>364.39393939393938</v>
      </c>
      <c r="O36" s="17">
        <f t="shared" si="11"/>
        <v>364.39393939393938</v>
      </c>
      <c r="P36" s="17">
        <f t="shared" si="12"/>
        <v>378.36363636363637</v>
      </c>
      <c r="Q36" s="1">
        <f t="shared" si="25"/>
        <v>365</v>
      </c>
      <c r="R36" s="1">
        <f t="shared" si="26"/>
        <v>365</v>
      </c>
      <c r="S36" s="1">
        <f t="shared" si="27"/>
        <v>379</v>
      </c>
    </row>
    <row r="37" spans="1:19" x14ac:dyDescent="0.15">
      <c r="A37" s="5">
        <v>15</v>
      </c>
      <c r="B37" s="6">
        <v>53780</v>
      </c>
      <c r="C37" s="7">
        <v>53780</v>
      </c>
      <c r="D37" s="6">
        <v>48550</v>
      </c>
      <c r="E37" s="8">
        <f t="shared" si="16"/>
        <v>325.93939393939394</v>
      </c>
      <c r="F37" s="8">
        <f t="shared" si="17"/>
        <v>325.93939393939394</v>
      </c>
      <c r="G37" s="8">
        <f t="shared" si="18"/>
        <v>294.24242424242425</v>
      </c>
      <c r="H37" s="1">
        <f t="shared" si="19"/>
        <v>45</v>
      </c>
      <c r="I37" s="1">
        <f t="shared" si="20"/>
        <v>45</v>
      </c>
      <c r="J37" s="1">
        <f t="shared" si="21"/>
        <v>90</v>
      </c>
      <c r="K37" s="1">
        <f t="shared" si="22"/>
        <v>15</v>
      </c>
      <c r="L37" s="1">
        <f t="shared" si="23"/>
        <v>15</v>
      </c>
      <c r="M37" s="1">
        <f t="shared" si="24"/>
        <v>15</v>
      </c>
      <c r="N37" s="17">
        <f t="shared" si="10"/>
        <v>370.93939393939394</v>
      </c>
      <c r="O37" s="17">
        <f t="shared" si="11"/>
        <v>370.93939393939394</v>
      </c>
      <c r="P37" s="17">
        <f t="shared" si="12"/>
        <v>384.24242424242425</v>
      </c>
      <c r="Q37" s="1">
        <f t="shared" si="25"/>
        <v>371</v>
      </c>
      <c r="R37" s="1">
        <f t="shared" si="26"/>
        <v>371</v>
      </c>
      <c r="S37" s="1">
        <f t="shared" si="27"/>
        <v>385</v>
      </c>
    </row>
    <row r="38" spans="1:19" x14ac:dyDescent="0.15">
      <c r="A38" s="9">
        <v>15.5</v>
      </c>
      <c r="B38" s="10">
        <v>54860</v>
      </c>
      <c r="C38" s="11">
        <v>54860</v>
      </c>
      <c r="D38" s="10">
        <v>49530</v>
      </c>
      <c r="E38" s="8">
        <f t="shared" si="16"/>
        <v>332.4848484848485</v>
      </c>
      <c r="F38" s="8">
        <f t="shared" si="17"/>
        <v>332.4848484848485</v>
      </c>
      <c r="G38" s="8">
        <f t="shared" si="18"/>
        <v>300.18181818181819</v>
      </c>
      <c r="H38" s="1">
        <f t="shared" si="19"/>
        <v>48</v>
      </c>
      <c r="I38" s="1">
        <f t="shared" si="20"/>
        <v>48</v>
      </c>
      <c r="J38" s="1">
        <f t="shared" si="21"/>
        <v>96</v>
      </c>
      <c r="K38" s="1">
        <f t="shared" si="22"/>
        <v>16</v>
      </c>
      <c r="L38" s="1">
        <f t="shared" si="23"/>
        <v>16</v>
      </c>
      <c r="M38" s="1">
        <f t="shared" si="24"/>
        <v>16</v>
      </c>
      <c r="N38" s="17">
        <f t="shared" si="10"/>
        <v>380.4848484848485</v>
      </c>
      <c r="O38" s="17">
        <f t="shared" si="11"/>
        <v>380.4848484848485</v>
      </c>
      <c r="P38" s="17">
        <f t="shared" si="12"/>
        <v>396.18181818181819</v>
      </c>
      <c r="Q38" s="1">
        <f t="shared" si="25"/>
        <v>381</v>
      </c>
      <c r="R38" s="1">
        <f t="shared" si="26"/>
        <v>381</v>
      </c>
      <c r="S38" s="1">
        <f t="shared" si="27"/>
        <v>397</v>
      </c>
    </row>
    <row r="39" spans="1:19" x14ac:dyDescent="0.15">
      <c r="A39" s="5">
        <v>16</v>
      </c>
      <c r="B39" s="6">
        <v>55940</v>
      </c>
      <c r="C39" s="7">
        <v>55940</v>
      </c>
      <c r="D39" s="6">
        <v>50500</v>
      </c>
      <c r="E39" s="8">
        <f t="shared" si="16"/>
        <v>339.030303030303</v>
      </c>
      <c r="F39" s="8">
        <f t="shared" si="17"/>
        <v>339.030303030303</v>
      </c>
      <c r="G39" s="8">
        <f t="shared" si="18"/>
        <v>306.06060606060606</v>
      </c>
      <c r="H39" s="1">
        <f t="shared" si="19"/>
        <v>48</v>
      </c>
      <c r="I39" s="1">
        <f t="shared" si="20"/>
        <v>48</v>
      </c>
      <c r="J39" s="1">
        <f t="shared" si="21"/>
        <v>96</v>
      </c>
      <c r="K39" s="1">
        <f t="shared" si="22"/>
        <v>16</v>
      </c>
      <c r="L39" s="1">
        <f t="shared" si="23"/>
        <v>16</v>
      </c>
      <c r="M39" s="1">
        <f t="shared" si="24"/>
        <v>16</v>
      </c>
      <c r="N39" s="17">
        <f t="shared" si="10"/>
        <v>387.030303030303</v>
      </c>
      <c r="O39" s="17">
        <f t="shared" si="11"/>
        <v>387.030303030303</v>
      </c>
      <c r="P39" s="17">
        <f t="shared" si="12"/>
        <v>402.06060606060606</v>
      </c>
      <c r="Q39" s="1">
        <f t="shared" si="25"/>
        <v>388</v>
      </c>
      <c r="R39" s="1">
        <f t="shared" si="26"/>
        <v>388</v>
      </c>
      <c r="S39" s="1">
        <f t="shared" si="27"/>
        <v>403</v>
      </c>
    </row>
    <row r="40" spans="1:19" x14ac:dyDescent="0.15">
      <c r="A40" s="9">
        <v>16.5</v>
      </c>
      <c r="B40" s="10">
        <v>57020</v>
      </c>
      <c r="C40" s="11">
        <v>57020</v>
      </c>
      <c r="D40" s="10">
        <v>51480</v>
      </c>
      <c r="E40" s="8">
        <f t="shared" si="16"/>
        <v>345.57575757575756</v>
      </c>
      <c r="F40" s="8">
        <f t="shared" si="17"/>
        <v>345.57575757575756</v>
      </c>
      <c r="G40" s="8">
        <f t="shared" si="18"/>
        <v>312</v>
      </c>
      <c r="H40" s="1">
        <f t="shared" si="19"/>
        <v>51</v>
      </c>
      <c r="I40" s="1">
        <f t="shared" si="20"/>
        <v>51</v>
      </c>
      <c r="J40" s="1">
        <f t="shared" si="21"/>
        <v>102</v>
      </c>
      <c r="K40" s="1">
        <f t="shared" si="22"/>
        <v>17</v>
      </c>
      <c r="L40" s="1">
        <f t="shared" si="23"/>
        <v>17</v>
      </c>
      <c r="M40" s="1">
        <f t="shared" si="24"/>
        <v>17</v>
      </c>
      <c r="N40" s="17">
        <f t="shared" si="10"/>
        <v>396.57575757575756</v>
      </c>
      <c r="O40" s="17">
        <f t="shared" si="11"/>
        <v>396.57575757575756</v>
      </c>
      <c r="P40" s="17">
        <f t="shared" si="12"/>
        <v>414</v>
      </c>
      <c r="Q40" s="1">
        <f t="shared" si="25"/>
        <v>397</v>
      </c>
      <c r="R40" s="1">
        <f t="shared" si="26"/>
        <v>397</v>
      </c>
      <c r="S40" s="1">
        <f t="shared" si="27"/>
        <v>414</v>
      </c>
    </row>
    <row r="41" spans="1:19" x14ac:dyDescent="0.15">
      <c r="A41" s="5">
        <v>17</v>
      </c>
      <c r="B41" s="6">
        <v>58100</v>
      </c>
      <c r="C41" s="7">
        <v>58100</v>
      </c>
      <c r="D41" s="6">
        <v>52450</v>
      </c>
      <c r="E41" s="8">
        <f>B41/$E$1</f>
        <v>352.12121212121212</v>
      </c>
      <c r="F41" s="8">
        <f>C41/$E$1</f>
        <v>352.12121212121212</v>
      </c>
      <c r="G41" s="8">
        <f>D41/$E$1</f>
        <v>317.87878787878788</v>
      </c>
      <c r="H41" s="1">
        <f>3*K41</f>
        <v>51</v>
      </c>
      <c r="I41" s="1">
        <f>3*L41</f>
        <v>51</v>
      </c>
      <c r="J41" s="1">
        <f>6*M41</f>
        <v>102</v>
      </c>
      <c r="K41" s="1">
        <f>CEILING(A41,1)</f>
        <v>17</v>
      </c>
      <c r="L41" s="1">
        <f t="shared" si="23"/>
        <v>17</v>
      </c>
      <c r="M41" s="1">
        <f t="shared" si="24"/>
        <v>17</v>
      </c>
      <c r="N41" s="17">
        <f t="shared" si="10"/>
        <v>403.12121212121212</v>
      </c>
      <c r="O41" s="17">
        <f t="shared" si="11"/>
        <v>403.12121212121212</v>
      </c>
      <c r="P41" s="17">
        <f t="shared" si="12"/>
        <v>419.87878787878788</v>
      </c>
      <c r="Q41" s="1">
        <f t="shared" si="25"/>
        <v>404</v>
      </c>
      <c r="R41" s="1">
        <f t="shared" si="26"/>
        <v>404</v>
      </c>
      <c r="S41" s="1">
        <f t="shared" si="27"/>
        <v>420</v>
      </c>
    </row>
    <row r="42" spans="1:19" x14ac:dyDescent="0.15">
      <c r="A42" s="9">
        <v>17.5</v>
      </c>
      <c r="B42" s="10">
        <v>59180</v>
      </c>
      <c r="C42" s="11">
        <v>59180</v>
      </c>
      <c r="D42" s="10">
        <v>53430</v>
      </c>
      <c r="E42" s="8">
        <f t="shared" si="16"/>
        <v>358.66666666666669</v>
      </c>
      <c r="F42" s="8">
        <f t="shared" si="17"/>
        <v>358.66666666666669</v>
      </c>
      <c r="G42" s="8">
        <f t="shared" si="18"/>
        <v>323.81818181818181</v>
      </c>
      <c r="H42" s="1">
        <f t="shared" si="19"/>
        <v>54</v>
      </c>
      <c r="I42" s="1">
        <f t="shared" si="20"/>
        <v>54</v>
      </c>
      <c r="J42" s="1">
        <f t="shared" si="21"/>
        <v>108</v>
      </c>
      <c r="K42" s="1">
        <f t="shared" si="22"/>
        <v>18</v>
      </c>
      <c r="L42" s="1">
        <f t="shared" si="23"/>
        <v>18</v>
      </c>
      <c r="M42" s="1">
        <f t="shared" si="24"/>
        <v>18</v>
      </c>
      <c r="N42" s="17">
        <f t="shared" si="10"/>
        <v>412.66666666666669</v>
      </c>
      <c r="O42" s="17">
        <f t="shared" si="11"/>
        <v>412.66666666666669</v>
      </c>
      <c r="P42" s="17">
        <f t="shared" si="12"/>
        <v>431.81818181818181</v>
      </c>
      <c r="Q42" s="1">
        <f t="shared" si="25"/>
        <v>413</v>
      </c>
      <c r="R42" s="1">
        <f t="shared" si="26"/>
        <v>413</v>
      </c>
      <c r="S42" s="1">
        <f t="shared" si="27"/>
        <v>432</v>
      </c>
    </row>
    <row r="43" spans="1:19" x14ac:dyDescent="0.15">
      <c r="A43" s="5">
        <v>18</v>
      </c>
      <c r="B43" s="6">
        <v>60260</v>
      </c>
      <c r="C43" s="7">
        <v>60260</v>
      </c>
      <c r="D43" s="6">
        <v>54400</v>
      </c>
      <c r="E43" s="8">
        <f t="shared" ref="E43:E74" si="28">B43/$E$1</f>
        <v>365.21212121212119</v>
      </c>
      <c r="F43" s="8">
        <f t="shared" ref="F43:F74" si="29">C43/$E$1</f>
        <v>365.21212121212119</v>
      </c>
      <c r="G43" s="8">
        <f t="shared" ref="G43:G74" si="30">D43/$E$1</f>
        <v>329.69696969696969</v>
      </c>
      <c r="H43" s="1">
        <f t="shared" ref="H43:H74" si="31">3*K43</f>
        <v>54</v>
      </c>
      <c r="I43" s="1">
        <f t="shared" ref="I43:I74" si="32">3*L43</f>
        <v>54</v>
      </c>
      <c r="J43" s="1">
        <f t="shared" ref="J43:J74" si="33">6*M43</f>
        <v>108</v>
      </c>
      <c r="K43" s="1">
        <f t="shared" ref="K43:K74" si="34">CEILING(A43,1)</f>
        <v>18</v>
      </c>
      <c r="L43" s="1">
        <f t="shared" ref="L43:L74" si="35">CEILING(A43,1)</f>
        <v>18</v>
      </c>
      <c r="M43" s="1">
        <f t="shared" ref="M43:M74" si="36">CEILING(A43,1)</f>
        <v>18</v>
      </c>
      <c r="N43" s="17">
        <f t="shared" ref="N43:N74" si="37">E43+H43</f>
        <v>419.21212121212119</v>
      </c>
      <c r="O43" s="17">
        <f t="shared" ref="O43:O74" si="38">F43+I43</f>
        <v>419.21212121212119</v>
      </c>
      <c r="P43" s="17">
        <f t="shared" ref="P43:P74" si="39">G43+J43</f>
        <v>437.69696969696969</v>
      </c>
      <c r="Q43" s="1">
        <f t="shared" ref="Q43:Q74" si="40">ROUNDUP(N43,0)</f>
        <v>420</v>
      </c>
      <c r="R43" s="1">
        <f t="shared" ref="R43:R74" si="41">ROUNDUP(O43,0)</f>
        <v>420</v>
      </c>
      <c r="S43" s="1">
        <f t="shared" ref="S43:S74" si="42">ROUNDUP(P43,0)</f>
        <v>438</v>
      </c>
    </row>
    <row r="44" spans="1:19" x14ac:dyDescent="0.15">
      <c r="A44" s="9">
        <v>18.5</v>
      </c>
      <c r="B44" s="10">
        <v>61340</v>
      </c>
      <c r="C44" s="11">
        <v>61340</v>
      </c>
      <c r="D44" s="10">
        <v>55380</v>
      </c>
      <c r="E44" s="8">
        <f t="shared" si="28"/>
        <v>371.75757575757575</v>
      </c>
      <c r="F44" s="8">
        <f t="shared" si="29"/>
        <v>371.75757575757575</v>
      </c>
      <c r="G44" s="8">
        <f t="shared" si="30"/>
        <v>335.63636363636363</v>
      </c>
      <c r="H44" s="1">
        <f t="shared" si="31"/>
        <v>57</v>
      </c>
      <c r="I44" s="1">
        <f t="shared" si="32"/>
        <v>57</v>
      </c>
      <c r="J44" s="1">
        <f t="shared" si="33"/>
        <v>114</v>
      </c>
      <c r="K44" s="1">
        <f t="shared" si="34"/>
        <v>19</v>
      </c>
      <c r="L44" s="1">
        <f t="shared" si="35"/>
        <v>19</v>
      </c>
      <c r="M44" s="1">
        <f t="shared" si="36"/>
        <v>19</v>
      </c>
      <c r="N44" s="17">
        <f t="shared" si="37"/>
        <v>428.75757575757575</v>
      </c>
      <c r="O44" s="17">
        <f t="shared" si="38"/>
        <v>428.75757575757575</v>
      </c>
      <c r="P44" s="17">
        <f t="shared" si="39"/>
        <v>449.63636363636363</v>
      </c>
      <c r="Q44" s="1">
        <f t="shared" si="40"/>
        <v>429</v>
      </c>
      <c r="R44" s="1">
        <f t="shared" si="41"/>
        <v>429</v>
      </c>
      <c r="S44" s="1">
        <f t="shared" si="42"/>
        <v>450</v>
      </c>
    </row>
    <row r="45" spans="1:19" x14ac:dyDescent="0.15">
      <c r="A45" s="5">
        <v>19</v>
      </c>
      <c r="B45" s="6">
        <v>62420</v>
      </c>
      <c r="C45" s="7">
        <v>62420</v>
      </c>
      <c r="D45" s="6">
        <v>56350</v>
      </c>
      <c r="E45" s="8">
        <f t="shared" si="28"/>
        <v>378.30303030303031</v>
      </c>
      <c r="F45" s="8">
        <f t="shared" si="29"/>
        <v>378.30303030303031</v>
      </c>
      <c r="G45" s="8">
        <f t="shared" si="30"/>
        <v>341.5151515151515</v>
      </c>
      <c r="H45" s="1">
        <f t="shared" si="31"/>
        <v>57</v>
      </c>
      <c r="I45" s="1">
        <f t="shared" si="32"/>
        <v>57</v>
      </c>
      <c r="J45" s="1">
        <f t="shared" si="33"/>
        <v>114</v>
      </c>
      <c r="K45" s="1">
        <f t="shared" si="34"/>
        <v>19</v>
      </c>
      <c r="L45" s="1">
        <f t="shared" si="35"/>
        <v>19</v>
      </c>
      <c r="M45" s="1">
        <f t="shared" si="36"/>
        <v>19</v>
      </c>
      <c r="N45" s="17">
        <f t="shared" si="37"/>
        <v>435.30303030303031</v>
      </c>
      <c r="O45" s="17">
        <f t="shared" si="38"/>
        <v>435.30303030303031</v>
      </c>
      <c r="P45" s="17">
        <f t="shared" si="39"/>
        <v>455.5151515151515</v>
      </c>
      <c r="Q45" s="1">
        <f t="shared" si="40"/>
        <v>436</v>
      </c>
      <c r="R45" s="1">
        <f t="shared" si="41"/>
        <v>436</v>
      </c>
      <c r="S45" s="1">
        <f t="shared" si="42"/>
        <v>456</v>
      </c>
    </row>
    <row r="46" spans="1:19" x14ac:dyDescent="0.15">
      <c r="A46" s="9">
        <v>19.5</v>
      </c>
      <c r="B46" s="10">
        <v>63500</v>
      </c>
      <c r="C46" s="11">
        <v>63500</v>
      </c>
      <c r="D46" s="10">
        <v>57330</v>
      </c>
      <c r="E46" s="8">
        <f t="shared" si="28"/>
        <v>384.84848484848487</v>
      </c>
      <c r="F46" s="8">
        <f t="shared" si="29"/>
        <v>384.84848484848487</v>
      </c>
      <c r="G46" s="8">
        <f t="shared" si="30"/>
        <v>347.45454545454544</v>
      </c>
      <c r="H46" s="1">
        <f t="shared" si="31"/>
        <v>60</v>
      </c>
      <c r="I46" s="1">
        <f t="shared" si="32"/>
        <v>60</v>
      </c>
      <c r="J46" s="1">
        <f t="shared" si="33"/>
        <v>120</v>
      </c>
      <c r="K46" s="1">
        <f t="shared" si="34"/>
        <v>20</v>
      </c>
      <c r="L46" s="1">
        <f t="shared" si="35"/>
        <v>20</v>
      </c>
      <c r="M46" s="1">
        <f t="shared" si="36"/>
        <v>20</v>
      </c>
      <c r="N46" s="17">
        <f t="shared" si="37"/>
        <v>444.84848484848487</v>
      </c>
      <c r="O46" s="17">
        <f t="shared" si="38"/>
        <v>444.84848484848487</v>
      </c>
      <c r="P46" s="17">
        <f t="shared" si="39"/>
        <v>467.45454545454544</v>
      </c>
      <c r="Q46" s="1">
        <f t="shared" si="40"/>
        <v>445</v>
      </c>
      <c r="R46" s="1">
        <f t="shared" si="41"/>
        <v>445</v>
      </c>
      <c r="S46" s="1">
        <f t="shared" si="42"/>
        <v>468</v>
      </c>
    </row>
    <row r="47" spans="1:19" x14ac:dyDescent="0.15">
      <c r="A47" s="5">
        <v>20</v>
      </c>
      <c r="B47" s="8">
        <f>3240*A47</f>
        <v>64800</v>
      </c>
      <c r="C47" s="8">
        <f>3240*A47</f>
        <v>64800</v>
      </c>
      <c r="D47" s="8">
        <f>2925*A47</f>
        <v>58500</v>
      </c>
      <c r="E47" s="8">
        <f t="shared" si="28"/>
        <v>392.72727272727275</v>
      </c>
      <c r="F47" s="8">
        <f t="shared" si="29"/>
        <v>392.72727272727275</v>
      </c>
      <c r="G47" s="8">
        <f t="shared" si="30"/>
        <v>354.54545454545456</v>
      </c>
      <c r="H47" s="1">
        <f t="shared" si="31"/>
        <v>60</v>
      </c>
      <c r="I47" s="1">
        <f t="shared" si="32"/>
        <v>60</v>
      </c>
      <c r="J47" s="1">
        <f t="shared" si="33"/>
        <v>120</v>
      </c>
      <c r="K47" s="1">
        <f t="shared" si="34"/>
        <v>20</v>
      </c>
      <c r="L47" s="1">
        <f t="shared" si="35"/>
        <v>20</v>
      </c>
      <c r="M47" s="1">
        <f t="shared" si="36"/>
        <v>20</v>
      </c>
      <c r="N47" s="17">
        <f t="shared" si="37"/>
        <v>452.72727272727275</v>
      </c>
      <c r="O47" s="17">
        <f t="shared" si="38"/>
        <v>452.72727272727275</v>
      </c>
      <c r="P47" s="17">
        <f t="shared" si="39"/>
        <v>474.54545454545456</v>
      </c>
      <c r="Q47" s="1">
        <f t="shared" si="40"/>
        <v>453</v>
      </c>
      <c r="R47" s="1">
        <f t="shared" si="41"/>
        <v>453</v>
      </c>
      <c r="S47" s="1">
        <f t="shared" si="42"/>
        <v>475</v>
      </c>
    </row>
    <row r="48" spans="1:19" x14ac:dyDescent="0.15">
      <c r="A48" s="9">
        <v>20.5</v>
      </c>
      <c r="B48" s="8">
        <f t="shared" ref="B48:B79" si="43">3240*A48</f>
        <v>66420</v>
      </c>
      <c r="C48" s="8">
        <f t="shared" ref="C48:C79" si="44">3240*A48</f>
        <v>66420</v>
      </c>
      <c r="D48" s="8">
        <f t="shared" ref="D48:D61" si="45">2925*A48</f>
        <v>59962.5</v>
      </c>
      <c r="E48" s="8">
        <f t="shared" si="28"/>
        <v>402.54545454545456</v>
      </c>
      <c r="F48" s="8">
        <f t="shared" si="29"/>
        <v>402.54545454545456</v>
      </c>
      <c r="G48" s="8">
        <f t="shared" si="30"/>
        <v>363.40909090909093</v>
      </c>
      <c r="H48" s="1">
        <f t="shared" si="31"/>
        <v>63</v>
      </c>
      <c r="I48" s="1">
        <f t="shared" si="32"/>
        <v>63</v>
      </c>
      <c r="J48" s="1">
        <f t="shared" si="33"/>
        <v>126</v>
      </c>
      <c r="K48" s="1">
        <f t="shared" si="34"/>
        <v>21</v>
      </c>
      <c r="L48" s="1">
        <f t="shared" si="35"/>
        <v>21</v>
      </c>
      <c r="M48" s="1">
        <f t="shared" si="36"/>
        <v>21</v>
      </c>
      <c r="N48" s="17">
        <f t="shared" si="37"/>
        <v>465.54545454545456</v>
      </c>
      <c r="O48" s="17">
        <f t="shared" si="38"/>
        <v>465.54545454545456</v>
      </c>
      <c r="P48" s="17">
        <f t="shared" si="39"/>
        <v>489.40909090909093</v>
      </c>
      <c r="Q48" s="1">
        <f t="shared" si="40"/>
        <v>466</v>
      </c>
      <c r="R48" s="1">
        <f t="shared" si="41"/>
        <v>466</v>
      </c>
      <c r="S48" s="1">
        <f t="shared" si="42"/>
        <v>490</v>
      </c>
    </row>
    <row r="49" spans="1:19" x14ac:dyDescent="0.15">
      <c r="A49" s="5">
        <v>21</v>
      </c>
      <c r="B49" s="8">
        <f t="shared" si="43"/>
        <v>68040</v>
      </c>
      <c r="C49" s="8">
        <f t="shared" si="44"/>
        <v>68040</v>
      </c>
      <c r="D49" s="8">
        <f t="shared" si="45"/>
        <v>61425</v>
      </c>
      <c r="E49" s="8">
        <f t="shared" si="28"/>
        <v>412.36363636363637</v>
      </c>
      <c r="F49" s="8">
        <f t="shared" si="29"/>
        <v>412.36363636363637</v>
      </c>
      <c r="G49" s="8">
        <f t="shared" si="30"/>
        <v>372.27272727272725</v>
      </c>
      <c r="H49" s="1">
        <f t="shared" si="31"/>
        <v>63</v>
      </c>
      <c r="I49" s="1">
        <f t="shared" si="32"/>
        <v>63</v>
      </c>
      <c r="J49" s="1">
        <f t="shared" si="33"/>
        <v>126</v>
      </c>
      <c r="K49" s="1">
        <f t="shared" si="34"/>
        <v>21</v>
      </c>
      <c r="L49" s="1">
        <f t="shared" si="35"/>
        <v>21</v>
      </c>
      <c r="M49" s="1">
        <f t="shared" si="36"/>
        <v>21</v>
      </c>
      <c r="N49" s="17">
        <f t="shared" si="37"/>
        <v>475.36363636363637</v>
      </c>
      <c r="O49" s="17">
        <f t="shared" si="38"/>
        <v>475.36363636363637</v>
      </c>
      <c r="P49" s="17">
        <f t="shared" si="39"/>
        <v>498.27272727272725</v>
      </c>
      <c r="Q49" s="1">
        <f t="shared" si="40"/>
        <v>476</v>
      </c>
      <c r="R49" s="1">
        <f t="shared" si="41"/>
        <v>476</v>
      </c>
      <c r="S49" s="1">
        <f t="shared" si="42"/>
        <v>499</v>
      </c>
    </row>
    <row r="50" spans="1:19" x14ac:dyDescent="0.15">
      <c r="A50" s="9">
        <v>21.5</v>
      </c>
      <c r="B50" s="8">
        <f t="shared" si="43"/>
        <v>69660</v>
      </c>
      <c r="C50" s="8">
        <f t="shared" si="44"/>
        <v>69660</v>
      </c>
      <c r="D50" s="8">
        <f t="shared" si="45"/>
        <v>62887.5</v>
      </c>
      <c r="E50" s="8">
        <f t="shared" si="28"/>
        <v>422.18181818181819</v>
      </c>
      <c r="F50" s="8">
        <f t="shared" si="29"/>
        <v>422.18181818181819</v>
      </c>
      <c r="G50" s="8">
        <f t="shared" si="30"/>
        <v>381.13636363636363</v>
      </c>
      <c r="H50" s="1">
        <f t="shared" si="31"/>
        <v>66</v>
      </c>
      <c r="I50" s="1">
        <f t="shared" si="32"/>
        <v>66</v>
      </c>
      <c r="J50" s="1">
        <f t="shared" si="33"/>
        <v>132</v>
      </c>
      <c r="K50" s="1">
        <f t="shared" si="34"/>
        <v>22</v>
      </c>
      <c r="L50" s="1">
        <f t="shared" si="35"/>
        <v>22</v>
      </c>
      <c r="M50" s="1">
        <f t="shared" si="36"/>
        <v>22</v>
      </c>
      <c r="N50" s="17">
        <f t="shared" si="37"/>
        <v>488.18181818181819</v>
      </c>
      <c r="O50" s="17">
        <f t="shared" si="38"/>
        <v>488.18181818181819</v>
      </c>
      <c r="P50" s="17">
        <f t="shared" si="39"/>
        <v>513.13636363636363</v>
      </c>
      <c r="Q50" s="1">
        <f t="shared" si="40"/>
        <v>489</v>
      </c>
      <c r="R50" s="1">
        <f t="shared" si="41"/>
        <v>489</v>
      </c>
      <c r="S50" s="1">
        <f t="shared" si="42"/>
        <v>514</v>
      </c>
    </row>
    <row r="51" spans="1:19" x14ac:dyDescent="0.15">
      <c r="A51" s="5">
        <v>22</v>
      </c>
      <c r="B51" s="8">
        <f t="shared" si="43"/>
        <v>71280</v>
      </c>
      <c r="C51" s="8">
        <f t="shared" si="44"/>
        <v>71280</v>
      </c>
      <c r="D51" s="8">
        <f t="shared" si="45"/>
        <v>64350</v>
      </c>
      <c r="E51" s="8">
        <f t="shared" si="28"/>
        <v>432</v>
      </c>
      <c r="F51" s="8">
        <f t="shared" si="29"/>
        <v>432</v>
      </c>
      <c r="G51" s="8">
        <f t="shared" si="30"/>
        <v>390</v>
      </c>
      <c r="H51" s="1">
        <f t="shared" si="31"/>
        <v>66</v>
      </c>
      <c r="I51" s="1">
        <f t="shared" si="32"/>
        <v>66</v>
      </c>
      <c r="J51" s="1">
        <f t="shared" si="33"/>
        <v>132</v>
      </c>
      <c r="K51" s="1">
        <f t="shared" si="34"/>
        <v>22</v>
      </c>
      <c r="L51" s="1">
        <f t="shared" si="35"/>
        <v>22</v>
      </c>
      <c r="M51" s="1">
        <f t="shared" si="36"/>
        <v>22</v>
      </c>
      <c r="N51" s="17">
        <f t="shared" si="37"/>
        <v>498</v>
      </c>
      <c r="O51" s="17">
        <f t="shared" si="38"/>
        <v>498</v>
      </c>
      <c r="P51" s="17">
        <f t="shared" si="39"/>
        <v>522</v>
      </c>
      <c r="Q51" s="1">
        <f t="shared" si="40"/>
        <v>498</v>
      </c>
      <c r="R51" s="1">
        <f t="shared" si="41"/>
        <v>498</v>
      </c>
      <c r="S51" s="1">
        <f t="shared" si="42"/>
        <v>522</v>
      </c>
    </row>
    <row r="52" spans="1:19" x14ac:dyDescent="0.15">
      <c r="A52" s="9">
        <v>22.5</v>
      </c>
      <c r="B52" s="8">
        <f t="shared" si="43"/>
        <v>72900</v>
      </c>
      <c r="C52" s="8">
        <f t="shared" si="44"/>
        <v>72900</v>
      </c>
      <c r="D52" s="8">
        <f t="shared" si="45"/>
        <v>65812.5</v>
      </c>
      <c r="E52" s="8">
        <f t="shared" si="28"/>
        <v>441.81818181818181</v>
      </c>
      <c r="F52" s="8">
        <f t="shared" si="29"/>
        <v>441.81818181818181</v>
      </c>
      <c r="G52" s="8">
        <f t="shared" si="30"/>
        <v>398.86363636363637</v>
      </c>
      <c r="H52" s="1">
        <f t="shared" si="31"/>
        <v>69</v>
      </c>
      <c r="I52" s="1">
        <f t="shared" si="32"/>
        <v>69</v>
      </c>
      <c r="J52" s="1">
        <f t="shared" si="33"/>
        <v>138</v>
      </c>
      <c r="K52" s="1">
        <f t="shared" si="34"/>
        <v>23</v>
      </c>
      <c r="L52" s="1">
        <f t="shared" si="35"/>
        <v>23</v>
      </c>
      <c r="M52" s="1">
        <f t="shared" si="36"/>
        <v>23</v>
      </c>
      <c r="N52" s="17">
        <f t="shared" si="37"/>
        <v>510.81818181818181</v>
      </c>
      <c r="O52" s="17">
        <f t="shared" si="38"/>
        <v>510.81818181818181</v>
      </c>
      <c r="P52" s="17">
        <f t="shared" si="39"/>
        <v>536.86363636363637</v>
      </c>
      <c r="Q52" s="1">
        <f t="shared" si="40"/>
        <v>511</v>
      </c>
      <c r="R52" s="1">
        <f t="shared" si="41"/>
        <v>511</v>
      </c>
      <c r="S52" s="1">
        <f t="shared" si="42"/>
        <v>537</v>
      </c>
    </row>
    <row r="53" spans="1:19" x14ac:dyDescent="0.15">
      <c r="A53" s="5">
        <v>23</v>
      </c>
      <c r="B53" s="8">
        <f t="shared" si="43"/>
        <v>74520</v>
      </c>
      <c r="C53" s="8">
        <f t="shared" si="44"/>
        <v>74520</v>
      </c>
      <c r="D53" s="8">
        <f t="shared" si="45"/>
        <v>67275</v>
      </c>
      <c r="E53" s="8">
        <f t="shared" si="28"/>
        <v>451.63636363636363</v>
      </c>
      <c r="F53" s="8">
        <f t="shared" si="29"/>
        <v>451.63636363636363</v>
      </c>
      <c r="G53" s="8">
        <f t="shared" si="30"/>
        <v>407.72727272727275</v>
      </c>
      <c r="H53" s="1">
        <f t="shared" si="31"/>
        <v>69</v>
      </c>
      <c r="I53" s="1">
        <f t="shared" si="32"/>
        <v>69</v>
      </c>
      <c r="J53" s="1">
        <f t="shared" si="33"/>
        <v>138</v>
      </c>
      <c r="K53" s="1">
        <f t="shared" si="34"/>
        <v>23</v>
      </c>
      <c r="L53" s="1">
        <f t="shared" si="35"/>
        <v>23</v>
      </c>
      <c r="M53" s="1">
        <f t="shared" si="36"/>
        <v>23</v>
      </c>
      <c r="N53" s="17">
        <f t="shared" si="37"/>
        <v>520.63636363636363</v>
      </c>
      <c r="O53" s="17">
        <f t="shared" si="38"/>
        <v>520.63636363636363</v>
      </c>
      <c r="P53" s="17">
        <f t="shared" si="39"/>
        <v>545.72727272727275</v>
      </c>
      <c r="Q53" s="1">
        <f t="shared" si="40"/>
        <v>521</v>
      </c>
      <c r="R53" s="1">
        <f t="shared" si="41"/>
        <v>521</v>
      </c>
      <c r="S53" s="1">
        <f t="shared" si="42"/>
        <v>546</v>
      </c>
    </row>
    <row r="54" spans="1:19" x14ac:dyDescent="0.15">
      <c r="A54" s="9">
        <v>23.5</v>
      </c>
      <c r="B54" s="8">
        <f t="shared" si="43"/>
        <v>76140</v>
      </c>
      <c r="C54" s="8">
        <f t="shared" si="44"/>
        <v>76140</v>
      </c>
      <c r="D54" s="8">
        <f t="shared" si="45"/>
        <v>68737.5</v>
      </c>
      <c r="E54" s="8">
        <f t="shared" si="28"/>
        <v>461.45454545454544</v>
      </c>
      <c r="F54" s="8">
        <f t="shared" si="29"/>
        <v>461.45454545454544</v>
      </c>
      <c r="G54" s="8">
        <f t="shared" si="30"/>
        <v>416.59090909090907</v>
      </c>
      <c r="H54" s="1">
        <f t="shared" si="31"/>
        <v>72</v>
      </c>
      <c r="I54" s="1">
        <f t="shared" si="32"/>
        <v>72</v>
      </c>
      <c r="J54" s="1">
        <f t="shared" si="33"/>
        <v>144</v>
      </c>
      <c r="K54" s="1">
        <f t="shared" si="34"/>
        <v>24</v>
      </c>
      <c r="L54" s="1">
        <f t="shared" si="35"/>
        <v>24</v>
      </c>
      <c r="M54" s="1">
        <f t="shared" si="36"/>
        <v>24</v>
      </c>
      <c r="N54" s="17">
        <f t="shared" si="37"/>
        <v>533.4545454545455</v>
      </c>
      <c r="O54" s="17">
        <f t="shared" si="38"/>
        <v>533.4545454545455</v>
      </c>
      <c r="P54" s="17">
        <f t="shared" si="39"/>
        <v>560.59090909090901</v>
      </c>
      <c r="Q54" s="1">
        <f t="shared" si="40"/>
        <v>534</v>
      </c>
      <c r="R54" s="1">
        <f t="shared" si="41"/>
        <v>534</v>
      </c>
      <c r="S54" s="1">
        <f t="shared" si="42"/>
        <v>561</v>
      </c>
    </row>
    <row r="55" spans="1:19" x14ac:dyDescent="0.15">
      <c r="A55" s="5">
        <v>24</v>
      </c>
      <c r="B55" s="8">
        <f t="shared" si="43"/>
        <v>77760</v>
      </c>
      <c r="C55" s="8">
        <f t="shared" si="44"/>
        <v>77760</v>
      </c>
      <c r="D55" s="8">
        <f t="shared" si="45"/>
        <v>70200</v>
      </c>
      <c r="E55" s="8">
        <f t="shared" si="28"/>
        <v>471.27272727272725</v>
      </c>
      <c r="F55" s="8">
        <f t="shared" si="29"/>
        <v>471.27272727272725</v>
      </c>
      <c r="G55" s="8">
        <f t="shared" si="30"/>
        <v>425.45454545454544</v>
      </c>
      <c r="H55" s="1">
        <f t="shared" si="31"/>
        <v>72</v>
      </c>
      <c r="I55" s="1">
        <f t="shared" si="32"/>
        <v>72</v>
      </c>
      <c r="J55" s="1">
        <f t="shared" si="33"/>
        <v>144</v>
      </c>
      <c r="K55" s="1">
        <f t="shared" si="34"/>
        <v>24</v>
      </c>
      <c r="L55" s="1">
        <f t="shared" si="35"/>
        <v>24</v>
      </c>
      <c r="M55" s="1">
        <f t="shared" si="36"/>
        <v>24</v>
      </c>
      <c r="N55" s="17">
        <f t="shared" si="37"/>
        <v>543.27272727272725</v>
      </c>
      <c r="O55" s="17">
        <f t="shared" si="38"/>
        <v>543.27272727272725</v>
      </c>
      <c r="P55" s="17">
        <f t="shared" si="39"/>
        <v>569.4545454545455</v>
      </c>
      <c r="Q55" s="1">
        <f t="shared" si="40"/>
        <v>544</v>
      </c>
      <c r="R55" s="1">
        <f t="shared" si="41"/>
        <v>544</v>
      </c>
      <c r="S55" s="1">
        <f t="shared" si="42"/>
        <v>570</v>
      </c>
    </row>
    <row r="56" spans="1:19" x14ac:dyDescent="0.15">
      <c r="A56" s="9">
        <v>24.5</v>
      </c>
      <c r="B56" s="8">
        <f t="shared" si="43"/>
        <v>79380</v>
      </c>
      <c r="C56" s="8">
        <f t="shared" si="44"/>
        <v>79380</v>
      </c>
      <c r="D56" s="8">
        <f t="shared" si="45"/>
        <v>71662.5</v>
      </c>
      <c r="E56" s="8">
        <f t="shared" si="28"/>
        <v>481.09090909090907</v>
      </c>
      <c r="F56" s="8">
        <f t="shared" si="29"/>
        <v>481.09090909090907</v>
      </c>
      <c r="G56" s="8">
        <f t="shared" si="30"/>
        <v>434.31818181818181</v>
      </c>
      <c r="H56" s="1">
        <f t="shared" si="31"/>
        <v>75</v>
      </c>
      <c r="I56" s="1">
        <f t="shared" si="32"/>
        <v>75</v>
      </c>
      <c r="J56" s="1">
        <f t="shared" si="33"/>
        <v>150</v>
      </c>
      <c r="K56" s="1">
        <f t="shared" si="34"/>
        <v>25</v>
      </c>
      <c r="L56" s="1">
        <f t="shared" si="35"/>
        <v>25</v>
      </c>
      <c r="M56" s="1">
        <f t="shared" si="36"/>
        <v>25</v>
      </c>
      <c r="N56" s="17">
        <f t="shared" si="37"/>
        <v>556.09090909090901</v>
      </c>
      <c r="O56" s="17">
        <f t="shared" si="38"/>
        <v>556.09090909090901</v>
      </c>
      <c r="P56" s="17">
        <f t="shared" si="39"/>
        <v>584.31818181818176</v>
      </c>
      <c r="Q56" s="1">
        <f t="shared" si="40"/>
        <v>557</v>
      </c>
      <c r="R56" s="1">
        <f t="shared" si="41"/>
        <v>557</v>
      </c>
      <c r="S56" s="1">
        <f t="shared" si="42"/>
        <v>585</v>
      </c>
    </row>
    <row r="57" spans="1:19" x14ac:dyDescent="0.15">
      <c r="A57" s="5">
        <v>25</v>
      </c>
      <c r="B57" s="8">
        <f t="shared" si="43"/>
        <v>81000</v>
      </c>
      <c r="C57" s="8">
        <f t="shared" si="44"/>
        <v>81000</v>
      </c>
      <c r="D57" s="8">
        <f t="shared" si="45"/>
        <v>73125</v>
      </c>
      <c r="E57" s="8">
        <f t="shared" si="28"/>
        <v>490.90909090909093</v>
      </c>
      <c r="F57" s="8">
        <f t="shared" si="29"/>
        <v>490.90909090909093</v>
      </c>
      <c r="G57" s="8">
        <f t="shared" si="30"/>
        <v>443.18181818181819</v>
      </c>
      <c r="H57" s="1">
        <f t="shared" si="31"/>
        <v>75</v>
      </c>
      <c r="I57" s="1">
        <f t="shared" si="32"/>
        <v>75</v>
      </c>
      <c r="J57" s="1">
        <f t="shared" si="33"/>
        <v>150</v>
      </c>
      <c r="K57" s="1">
        <f t="shared" si="34"/>
        <v>25</v>
      </c>
      <c r="L57" s="1">
        <f t="shared" si="35"/>
        <v>25</v>
      </c>
      <c r="M57" s="1">
        <f t="shared" si="36"/>
        <v>25</v>
      </c>
      <c r="N57" s="17">
        <f t="shared" si="37"/>
        <v>565.90909090909099</v>
      </c>
      <c r="O57" s="17">
        <f t="shared" si="38"/>
        <v>565.90909090909099</v>
      </c>
      <c r="P57" s="17">
        <f t="shared" si="39"/>
        <v>593.18181818181824</v>
      </c>
      <c r="Q57" s="1">
        <f t="shared" si="40"/>
        <v>566</v>
      </c>
      <c r="R57" s="1">
        <f t="shared" si="41"/>
        <v>566</v>
      </c>
      <c r="S57" s="1">
        <f t="shared" si="42"/>
        <v>594</v>
      </c>
    </row>
    <row r="58" spans="1:19" x14ac:dyDescent="0.15">
      <c r="A58" s="9">
        <v>25.5</v>
      </c>
      <c r="B58" s="8">
        <f t="shared" si="43"/>
        <v>82620</v>
      </c>
      <c r="C58" s="8">
        <f t="shared" si="44"/>
        <v>82620</v>
      </c>
      <c r="D58" s="8">
        <f t="shared" si="45"/>
        <v>74587.5</v>
      </c>
      <c r="E58" s="8">
        <f t="shared" si="28"/>
        <v>500.72727272727275</v>
      </c>
      <c r="F58" s="8">
        <f t="shared" si="29"/>
        <v>500.72727272727275</v>
      </c>
      <c r="G58" s="8">
        <f t="shared" si="30"/>
        <v>452.04545454545456</v>
      </c>
      <c r="H58" s="1">
        <f t="shared" si="31"/>
        <v>78</v>
      </c>
      <c r="I58" s="1">
        <f t="shared" si="32"/>
        <v>78</v>
      </c>
      <c r="J58" s="1">
        <f t="shared" si="33"/>
        <v>156</v>
      </c>
      <c r="K58" s="1">
        <f t="shared" si="34"/>
        <v>26</v>
      </c>
      <c r="L58" s="1">
        <f t="shared" si="35"/>
        <v>26</v>
      </c>
      <c r="M58" s="1">
        <f t="shared" si="36"/>
        <v>26</v>
      </c>
      <c r="N58" s="17">
        <f t="shared" si="37"/>
        <v>578.72727272727275</v>
      </c>
      <c r="O58" s="17">
        <f t="shared" si="38"/>
        <v>578.72727272727275</v>
      </c>
      <c r="P58" s="17">
        <f t="shared" si="39"/>
        <v>608.0454545454545</v>
      </c>
      <c r="Q58" s="1">
        <f t="shared" si="40"/>
        <v>579</v>
      </c>
      <c r="R58" s="1">
        <f t="shared" si="41"/>
        <v>579</v>
      </c>
      <c r="S58" s="1">
        <f t="shared" si="42"/>
        <v>609</v>
      </c>
    </row>
    <row r="59" spans="1:19" x14ac:dyDescent="0.15">
      <c r="A59" s="5">
        <v>26</v>
      </c>
      <c r="B59" s="8">
        <f t="shared" si="43"/>
        <v>84240</v>
      </c>
      <c r="C59" s="8">
        <f t="shared" si="44"/>
        <v>84240</v>
      </c>
      <c r="D59" s="8">
        <f t="shared" si="45"/>
        <v>76050</v>
      </c>
      <c r="E59" s="8">
        <f t="shared" si="28"/>
        <v>510.54545454545456</v>
      </c>
      <c r="F59" s="8">
        <f t="shared" si="29"/>
        <v>510.54545454545456</v>
      </c>
      <c r="G59" s="8">
        <f t="shared" si="30"/>
        <v>460.90909090909093</v>
      </c>
      <c r="H59" s="1">
        <f t="shared" si="31"/>
        <v>78</v>
      </c>
      <c r="I59" s="1">
        <f t="shared" si="32"/>
        <v>78</v>
      </c>
      <c r="J59" s="1">
        <f t="shared" si="33"/>
        <v>156</v>
      </c>
      <c r="K59" s="1">
        <f t="shared" si="34"/>
        <v>26</v>
      </c>
      <c r="L59" s="1">
        <f t="shared" si="35"/>
        <v>26</v>
      </c>
      <c r="M59" s="1">
        <f t="shared" si="36"/>
        <v>26</v>
      </c>
      <c r="N59" s="17">
        <f t="shared" si="37"/>
        <v>588.5454545454545</v>
      </c>
      <c r="O59" s="17">
        <f t="shared" si="38"/>
        <v>588.5454545454545</v>
      </c>
      <c r="P59" s="17">
        <f t="shared" si="39"/>
        <v>616.90909090909099</v>
      </c>
      <c r="Q59" s="1">
        <f t="shared" si="40"/>
        <v>589</v>
      </c>
      <c r="R59" s="1">
        <f t="shared" si="41"/>
        <v>589</v>
      </c>
      <c r="S59" s="1">
        <f t="shared" si="42"/>
        <v>617</v>
      </c>
    </row>
    <row r="60" spans="1:19" x14ac:dyDescent="0.15">
      <c r="A60" s="9">
        <v>26.5</v>
      </c>
      <c r="B60" s="8">
        <f t="shared" si="43"/>
        <v>85860</v>
      </c>
      <c r="C60" s="8">
        <f t="shared" si="44"/>
        <v>85860</v>
      </c>
      <c r="D60" s="8">
        <f t="shared" si="45"/>
        <v>77512.5</v>
      </c>
      <c r="E60" s="8">
        <f t="shared" si="28"/>
        <v>520.36363636363637</v>
      </c>
      <c r="F60" s="8">
        <f t="shared" si="29"/>
        <v>520.36363636363637</v>
      </c>
      <c r="G60" s="8">
        <f t="shared" si="30"/>
        <v>469.77272727272725</v>
      </c>
      <c r="H60" s="1">
        <f t="shared" si="31"/>
        <v>81</v>
      </c>
      <c r="I60" s="1">
        <f t="shared" si="32"/>
        <v>81</v>
      </c>
      <c r="J60" s="1">
        <f t="shared" si="33"/>
        <v>162</v>
      </c>
      <c r="K60" s="1">
        <f t="shared" si="34"/>
        <v>27</v>
      </c>
      <c r="L60" s="1">
        <f t="shared" si="35"/>
        <v>27</v>
      </c>
      <c r="M60" s="1">
        <f t="shared" si="36"/>
        <v>27</v>
      </c>
      <c r="N60" s="17">
        <f t="shared" si="37"/>
        <v>601.36363636363637</v>
      </c>
      <c r="O60" s="17">
        <f t="shared" si="38"/>
        <v>601.36363636363637</v>
      </c>
      <c r="P60" s="17">
        <f t="shared" si="39"/>
        <v>631.77272727272725</v>
      </c>
      <c r="Q60" s="1">
        <f t="shared" si="40"/>
        <v>602</v>
      </c>
      <c r="R60" s="1">
        <f t="shared" si="41"/>
        <v>602</v>
      </c>
      <c r="S60" s="1">
        <f t="shared" si="42"/>
        <v>632</v>
      </c>
    </row>
    <row r="61" spans="1:19" x14ac:dyDescent="0.15">
      <c r="A61" s="5">
        <v>27</v>
      </c>
      <c r="B61" s="8">
        <f t="shared" si="43"/>
        <v>87480</v>
      </c>
      <c r="C61" s="8">
        <f t="shared" si="44"/>
        <v>87480</v>
      </c>
      <c r="D61" s="8">
        <f t="shared" si="45"/>
        <v>78975</v>
      </c>
      <c r="E61" s="8">
        <f t="shared" si="28"/>
        <v>530.18181818181813</v>
      </c>
      <c r="F61" s="8">
        <f t="shared" si="29"/>
        <v>530.18181818181813</v>
      </c>
      <c r="G61" s="8">
        <f t="shared" si="30"/>
        <v>478.63636363636363</v>
      </c>
      <c r="H61" s="1">
        <f t="shared" si="31"/>
        <v>81</v>
      </c>
      <c r="I61" s="1">
        <f t="shared" si="32"/>
        <v>81</v>
      </c>
      <c r="J61" s="1">
        <f t="shared" si="33"/>
        <v>162</v>
      </c>
      <c r="K61" s="1">
        <f t="shared" si="34"/>
        <v>27</v>
      </c>
      <c r="L61" s="1">
        <f t="shared" si="35"/>
        <v>27</v>
      </c>
      <c r="M61" s="1">
        <f t="shared" si="36"/>
        <v>27</v>
      </c>
      <c r="N61" s="17">
        <f t="shared" si="37"/>
        <v>611.18181818181813</v>
      </c>
      <c r="O61" s="17">
        <f t="shared" si="38"/>
        <v>611.18181818181813</v>
      </c>
      <c r="P61" s="17">
        <f t="shared" si="39"/>
        <v>640.63636363636363</v>
      </c>
      <c r="Q61" s="1">
        <f t="shared" si="40"/>
        <v>612</v>
      </c>
      <c r="R61" s="1">
        <f t="shared" si="41"/>
        <v>612</v>
      </c>
      <c r="S61" s="1">
        <f t="shared" si="42"/>
        <v>641</v>
      </c>
    </row>
    <row r="62" spans="1:19" x14ac:dyDescent="0.15">
      <c r="A62" s="9">
        <v>27.5</v>
      </c>
      <c r="B62" s="8">
        <f t="shared" si="43"/>
        <v>89100</v>
      </c>
      <c r="C62" s="8">
        <f t="shared" si="44"/>
        <v>89100</v>
      </c>
      <c r="D62" s="8">
        <f t="shared" ref="D62:D107" si="46">2925*A62</f>
        <v>80437.5</v>
      </c>
      <c r="E62" s="8">
        <f t="shared" si="28"/>
        <v>540</v>
      </c>
      <c r="F62" s="8">
        <f t="shared" si="29"/>
        <v>540</v>
      </c>
      <c r="G62" s="8">
        <f t="shared" si="30"/>
        <v>487.5</v>
      </c>
      <c r="H62" s="1">
        <f t="shared" si="31"/>
        <v>84</v>
      </c>
      <c r="I62" s="1">
        <f t="shared" si="32"/>
        <v>84</v>
      </c>
      <c r="J62" s="1">
        <f t="shared" si="33"/>
        <v>168</v>
      </c>
      <c r="K62" s="1">
        <f t="shared" si="34"/>
        <v>28</v>
      </c>
      <c r="L62" s="1">
        <f t="shared" si="35"/>
        <v>28</v>
      </c>
      <c r="M62" s="1">
        <f t="shared" si="36"/>
        <v>28</v>
      </c>
      <c r="N62" s="17">
        <f t="shared" si="37"/>
        <v>624</v>
      </c>
      <c r="O62" s="17">
        <f t="shared" si="38"/>
        <v>624</v>
      </c>
      <c r="P62" s="17">
        <f t="shared" si="39"/>
        <v>655.5</v>
      </c>
      <c r="Q62" s="1">
        <f t="shared" si="40"/>
        <v>624</v>
      </c>
      <c r="R62" s="1">
        <f t="shared" si="41"/>
        <v>624</v>
      </c>
      <c r="S62" s="1">
        <f t="shared" si="42"/>
        <v>656</v>
      </c>
    </row>
    <row r="63" spans="1:19" x14ac:dyDescent="0.15">
      <c r="A63" s="5">
        <v>28</v>
      </c>
      <c r="B63" s="8">
        <f t="shared" si="43"/>
        <v>90720</v>
      </c>
      <c r="C63" s="8">
        <f t="shared" si="44"/>
        <v>90720</v>
      </c>
      <c r="D63" s="8">
        <f t="shared" si="46"/>
        <v>81900</v>
      </c>
      <c r="E63" s="8">
        <f t="shared" si="28"/>
        <v>549.81818181818187</v>
      </c>
      <c r="F63" s="8">
        <f t="shared" si="29"/>
        <v>549.81818181818187</v>
      </c>
      <c r="G63" s="8">
        <f t="shared" si="30"/>
        <v>496.36363636363637</v>
      </c>
      <c r="H63" s="1">
        <f t="shared" si="31"/>
        <v>84</v>
      </c>
      <c r="I63" s="1">
        <f t="shared" si="32"/>
        <v>84</v>
      </c>
      <c r="J63" s="1">
        <f t="shared" si="33"/>
        <v>168</v>
      </c>
      <c r="K63" s="1">
        <f t="shared" si="34"/>
        <v>28</v>
      </c>
      <c r="L63" s="1">
        <f t="shared" si="35"/>
        <v>28</v>
      </c>
      <c r="M63" s="1">
        <f t="shared" si="36"/>
        <v>28</v>
      </c>
      <c r="N63" s="17">
        <f t="shared" si="37"/>
        <v>633.81818181818187</v>
      </c>
      <c r="O63" s="17">
        <f t="shared" si="38"/>
        <v>633.81818181818187</v>
      </c>
      <c r="P63" s="17">
        <f t="shared" si="39"/>
        <v>664.36363636363637</v>
      </c>
      <c r="Q63" s="1">
        <f t="shared" si="40"/>
        <v>634</v>
      </c>
      <c r="R63" s="1">
        <f t="shared" si="41"/>
        <v>634</v>
      </c>
      <c r="S63" s="1">
        <f t="shared" si="42"/>
        <v>665</v>
      </c>
    </row>
    <row r="64" spans="1:19" x14ac:dyDescent="0.15">
      <c r="A64" s="9">
        <v>28.5</v>
      </c>
      <c r="B64" s="8">
        <f t="shared" si="43"/>
        <v>92340</v>
      </c>
      <c r="C64" s="8">
        <f t="shared" si="44"/>
        <v>92340</v>
      </c>
      <c r="D64" s="8">
        <f t="shared" si="46"/>
        <v>83362.5</v>
      </c>
      <c r="E64" s="8">
        <f t="shared" si="28"/>
        <v>559.63636363636363</v>
      </c>
      <c r="F64" s="8">
        <f t="shared" si="29"/>
        <v>559.63636363636363</v>
      </c>
      <c r="G64" s="8">
        <f t="shared" si="30"/>
        <v>505.22727272727275</v>
      </c>
      <c r="H64" s="1">
        <f t="shared" si="31"/>
        <v>87</v>
      </c>
      <c r="I64" s="1">
        <f t="shared" si="32"/>
        <v>87</v>
      </c>
      <c r="J64" s="1">
        <f t="shared" si="33"/>
        <v>174</v>
      </c>
      <c r="K64" s="1">
        <f t="shared" si="34"/>
        <v>29</v>
      </c>
      <c r="L64" s="1">
        <f t="shared" si="35"/>
        <v>29</v>
      </c>
      <c r="M64" s="1">
        <f t="shared" si="36"/>
        <v>29</v>
      </c>
      <c r="N64" s="17">
        <f t="shared" si="37"/>
        <v>646.63636363636363</v>
      </c>
      <c r="O64" s="17">
        <f t="shared" si="38"/>
        <v>646.63636363636363</v>
      </c>
      <c r="P64" s="17">
        <f t="shared" si="39"/>
        <v>679.22727272727275</v>
      </c>
      <c r="Q64" s="1">
        <f t="shared" si="40"/>
        <v>647</v>
      </c>
      <c r="R64" s="1">
        <f t="shared" si="41"/>
        <v>647</v>
      </c>
      <c r="S64" s="1">
        <f t="shared" si="42"/>
        <v>680</v>
      </c>
    </row>
    <row r="65" spans="1:19" x14ac:dyDescent="0.15">
      <c r="A65" s="5">
        <v>29</v>
      </c>
      <c r="B65" s="8">
        <f t="shared" si="43"/>
        <v>93960</v>
      </c>
      <c r="C65" s="8">
        <f t="shared" si="44"/>
        <v>93960</v>
      </c>
      <c r="D65" s="8">
        <f t="shared" si="46"/>
        <v>84825</v>
      </c>
      <c r="E65" s="8">
        <f t="shared" si="28"/>
        <v>569.4545454545455</v>
      </c>
      <c r="F65" s="8">
        <f t="shared" si="29"/>
        <v>569.4545454545455</v>
      </c>
      <c r="G65" s="8">
        <f t="shared" si="30"/>
        <v>514.09090909090912</v>
      </c>
      <c r="H65" s="1">
        <f t="shared" si="31"/>
        <v>87</v>
      </c>
      <c r="I65" s="1">
        <f t="shared" si="32"/>
        <v>87</v>
      </c>
      <c r="J65" s="1">
        <f t="shared" si="33"/>
        <v>174</v>
      </c>
      <c r="K65" s="1">
        <f t="shared" si="34"/>
        <v>29</v>
      </c>
      <c r="L65" s="1">
        <f t="shared" si="35"/>
        <v>29</v>
      </c>
      <c r="M65" s="1">
        <f t="shared" si="36"/>
        <v>29</v>
      </c>
      <c r="N65" s="17">
        <f t="shared" si="37"/>
        <v>656.4545454545455</v>
      </c>
      <c r="O65" s="17">
        <f t="shared" si="38"/>
        <v>656.4545454545455</v>
      </c>
      <c r="P65" s="17">
        <f t="shared" si="39"/>
        <v>688.09090909090912</v>
      </c>
      <c r="Q65" s="1">
        <f t="shared" si="40"/>
        <v>657</v>
      </c>
      <c r="R65" s="1">
        <f t="shared" si="41"/>
        <v>657</v>
      </c>
      <c r="S65" s="1">
        <f t="shared" si="42"/>
        <v>689</v>
      </c>
    </row>
    <row r="66" spans="1:19" x14ac:dyDescent="0.15">
      <c r="A66" s="9">
        <v>29.5</v>
      </c>
      <c r="B66" s="8">
        <f t="shared" si="43"/>
        <v>95580</v>
      </c>
      <c r="C66" s="8">
        <f t="shared" si="44"/>
        <v>95580</v>
      </c>
      <c r="D66" s="8">
        <f t="shared" si="46"/>
        <v>86287.5</v>
      </c>
      <c r="E66" s="8">
        <f t="shared" si="28"/>
        <v>579.27272727272725</v>
      </c>
      <c r="F66" s="8">
        <f t="shared" si="29"/>
        <v>579.27272727272725</v>
      </c>
      <c r="G66" s="8">
        <f t="shared" si="30"/>
        <v>522.9545454545455</v>
      </c>
      <c r="H66" s="1">
        <f t="shared" si="31"/>
        <v>90</v>
      </c>
      <c r="I66" s="1">
        <f t="shared" si="32"/>
        <v>90</v>
      </c>
      <c r="J66" s="1">
        <f t="shared" si="33"/>
        <v>180</v>
      </c>
      <c r="K66" s="1">
        <f t="shared" si="34"/>
        <v>30</v>
      </c>
      <c r="L66" s="1">
        <f t="shared" si="35"/>
        <v>30</v>
      </c>
      <c r="M66" s="1">
        <f t="shared" si="36"/>
        <v>30</v>
      </c>
      <c r="N66" s="17">
        <f t="shared" si="37"/>
        <v>669.27272727272725</v>
      </c>
      <c r="O66" s="17">
        <f t="shared" si="38"/>
        <v>669.27272727272725</v>
      </c>
      <c r="P66" s="17">
        <f t="shared" si="39"/>
        <v>702.9545454545455</v>
      </c>
      <c r="Q66" s="1">
        <f t="shared" si="40"/>
        <v>670</v>
      </c>
      <c r="R66" s="1">
        <f t="shared" si="41"/>
        <v>670</v>
      </c>
      <c r="S66" s="1">
        <f t="shared" si="42"/>
        <v>703</v>
      </c>
    </row>
    <row r="67" spans="1:19" x14ac:dyDescent="0.15">
      <c r="A67" s="5">
        <v>30</v>
      </c>
      <c r="B67" s="8">
        <f t="shared" si="43"/>
        <v>97200</v>
      </c>
      <c r="C67" s="8">
        <f t="shared" si="44"/>
        <v>97200</v>
      </c>
      <c r="D67" s="8">
        <f t="shared" si="46"/>
        <v>87750</v>
      </c>
      <c r="E67" s="8">
        <f t="shared" si="28"/>
        <v>589.09090909090912</v>
      </c>
      <c r="F67" s="8">
        <f t="shared" si="29"/>
        <v>589.09090909090912</v>
      </c>
      <c r="G67" s="8">
        <f t="shared" si="30"/>
        <v>531.81818181818187</v>
      </c>
      <c r="H67" s="1">
        <f t="shared" si="31"/>
        <v>90</v>
      </c>
      <c r="I67" s="1">
        <f t="shared" si="32"/>
        <v>90</v>
      </c>
      <c r="J67" s="1">
        <f t="shared" si="33"/>
        <v>180</v>
      </c>
      <c r="K67" s="1">
        <f t="shared" si="34"/>
        <v>30</v>
      </c>
      <c r="L67" s="1">
        <f t="shared" si="35"/>
        <v>30</v>
      </c>
      <c r="M67" s="1">
        <f t="shared" si="36"/>
        <v>30</v>
      </c>
      <c r="N67" s="17">
        <f t="shared" si="37"/>
        <v>679.09090909090912</v>
      </c>
      <c r="O67" s="17">
        <f t="shared" si="38"/>
        <v>679.09090909090912</v>
      </c>
      <c r="P67" s="17">
        <f t="shared" si="39"/>
        <v>711.81818181818187</v>
      </c>
      <c r="Q67" s="1">
        <f t="shared" si="40"/>
        <v>680</v>
      </c>
      <c r="R67" s="1">
        <f t="shared" si="41"/>
        <v>680</v>
      </c>
      <c r="S67" s="1">
        <f t="shared" si="42"/>
        <v>712</v>
      </c>
    </row>
    <row r="68" spans="1:19" x14ac:dyDescent="0.15">
      <c r="A68" s="9">
        <v>30.5</v>
      </c>
      <c r="B68" s="8">
        <f t="shared" si="43"/>
        <v>98820</v>
      </c>
      <c r="C68" s="8">
        <f t="shared" si="44"/>
        <v>98820</v>
      </c>
      <c r="D68" s="8">
        <f t="shared" si="46"/>
        <v>89212.5</v>
      </c>
      <c r="E68" s="8">
        <f t="shared" si="28"/>
        <v>598.90909090909088</v>
      </c>
      <c r="F68" s="8">
        <f t="shared" si="29"/>
        <v>598.90909090909088</v>
      </c>
      <c r="G68" s="8">
        <f t="shared" si="30"/>
        <v>540.68181818181813</v>
      </c>
      <c r="H68" s="1">
        <f t="shared" si="31"/>
        <v>93</v>
      </c>
      <c r="I68" s="1">
        <f t="shared" si="32"/>
        <v>93</v>
      </c>
      <c r="J68" s="1">
        <f t="shared" si="33"/>
        <v>186</v>
      </c>
      <c r="K68" s="1">
        <f t="shared" si="34"/>
        <v>31</v>
      </c>
      <c r="L68" s="1">
        <f t="shared" si="35"/>
        <v>31</v>
      </c>
      <c r="M68" s="1">
        <f t="shared" si="36"/>
        <v>31</v>
      </c>
      <c r="N68" s="17">
        <f t="shared" si="37"/>
        <v>691.90909090909088</v>
      </c>
      <c r="O68" s="17">
        <f t="shared" si="38"/>
        <v>691.90909090909088</v>
      </c>
      <c r="P68" s="17">
        <f t="shared" si="39"/>
        <v>726.68181818181813</v>
      </c>
      <c r="Q68" s="1">
        <f t="shared" si="40"/>
        <v>692</v>
      </c>
      <c r="R68" s="1">
        <f t="shared" si="41"/>
        <v>692</v>
      </c>
      <c r="S68" s="1">
        <f t="shared" si="42"/>
        <v>727</v>
      </c>
    </row>
    <row r="69" spans="1:19" x14ac:dyDescent="0.15">
      <c r="A69" s="5">
        <v>31</v>
      </c>
      <c r="B69" s="8">
        <f t="shared" si="43"/>
        <v>100440</v>
      </c>
      <c r="C69" s="8">
        <f t="shared" si="44"/>
        <v>100440</v>
      </c>
      <c r="D69" s="8">
        <f t="shared" si="46"/>
        <v>90675</v>
      </c>
      <c r="E69" s="8">
        <f t="shared" si="28"/>
        <v>608.72727272727275</v>
      </c>
      <c r="F69" s="8">
        <f t="shared" si="29"/>
        <v>608.72727272727275</v>
      </c>
      <c r="G69" s="8">
        <f t="shared" si="30"/>
        <v>549.5454545454545</v>
      </c>
      <c r="H69" s="1">
        <f t="shared" si="31"/>
        <v>93</v>
      </c>
      <c r="I69" s="1">
        <f t="shared" si="32"/>
        <v>93</v>
      </c>
      <c r="J69" s="1">
        <f t="shared" si="33"/>
        <v>186</v>
      </c>
      <c r="K69" s="1">
        <f t="shared" si="34"/>
        <v>31</v>
      </c>
      <c r="L69" s="1">
        <f t="shared" si="35"/>
        <v>31</v>
      </c>
      <c r="M69" s="1">
        <f t="shared" si="36"/>
        <v>31</v>
      </c>
      <c r="N69" s="17">
        <f t="shared" si="37"/>
        <v>701.72727272727275</v>
      </c>
      <c r="O69" s="17">
        <f t="shared" si="38"/>
        <v>701.72727272727275</v>
      </c>
      <c r="P69" s="17">
        <f t="shared" si="39"/>
        <v>735.5454545454545</v>
      </c>
      <c r="Q69" s="1">
        <f t="shared" si="40"/>
        <v>702</v>
      </c>
      <c r="R69" s="1">
        <f t="shared" si="41"/>
        <v>702</v>
      </c>
      <c r="S69" s="1">
        <f t="shared" si="42"/>
        <v>736</v>
      </c>
    </row>
    <row r="70" spans="1:19" x14ac:dyDescent="0.15">
      <c r="A70" s="9">
        <v>31.5</v>
      </c>
      <c r="B70" s="8">
        <f t="shared" si="43"/>
        <v>102060</v>
      </c>
      <c r="C70" s="8">
        <f t="shared" si="44"/>
        <v>102060</v>
      </c>
      <c r="D70" s="8">
        <f t="shared" si="46"/>
        <v>92137.5</v>
      </c>
      <c r="E70" s="8">
        <f t="shared" si="28"/>
        <v>618.5454545454545</v>
      </c>
      <c r="F70" s="8">
        <f t="shared" si="29"/>
        <v>618.5454545454545</v>
      </c>
      <c r="G70" s="8">
        <f t="shared" si="30"/>
        <v>558.40909090909088</v>
      </c>
      <c r="H70" s="1">
        <f t="shared" si="31"/>
        <v>96</v>
      </c>
      <c r="I70" s="1">
        <f t="shared" si="32"/>
        <v>96</v>
      </c>
      <c r="J70" s="1">
        <f t="shared" si="33"/>
        <v>192</v>
      </c>
      <c r="K70" s="1">
        <f t="shared" si="34"/>
        <v>32</v>
      </c>
      <c r="L70" s="1">
        <f t="shared" si="35"/>
        <v>32</v>
      </c>
      <c r="M70" s="1">
        <f t="shared" si="36"/>
        <v>32</v>
      </c>
      <c r="N70" s="17">
        <f t="shared" si="37"/>
        <v>714.5454545454545</v>
      </c>
      <c r="O70" s="17">
        <f t="shared" si="38"/>
        <v>714.5454545454545</v>
      </c>
      <c r="P70" s="17">
        <f t="shared" si="39"/>
        <v>750.40909090909088</v>
      </c>
      <c r="Q70" s="1">
        <f t="shared" si="40"/>
        <v>715</v>
      </c>
      <c r="R70" s="1">
        <f t="shared" si="41"/>
        <v>715</v>
      </c>
      <c r="S70" s="1">
        <f t="shared" si="42"/>
        <v>751</v>
      </c>
    </row>
    <row r="71" spans="1:19" x14ac:dyDescent="0.15">
      <c r="A71" s="5">
        <v>32</v>
      </c>
      <c r="B71" s="8">
        <f t="shared" si="43"/>
        <v>103680</v>
      </c>
      <c r="C71" s="8">
        <f t="shared" si="44"/>
        <v>103680</v>
      </c>
      <c r="D71" s="8">
        <f t="shared" si="46"/>
        <v>93600</v>
      </c>
      <c r="E71" s="8">
        <f t="shared" si="28"/>
        <v>628.36363636363637</v>
      </c>
      <c r="F71" s="8">
        <f t="shared" si="29"/>
        <v>628.36363636363637</v>
      </c>
      <c r="G71" s="8">
        <f t="shared" si="30"/>
        <v>567.27272727272725</v>
      </c>
      <c r="H71" s="1">
        <f t="shared" si="31"/>
        <v>96</v>
      </c>
      <c r="I71" s="1">
        <f t="shared" si="32"/>
        <v>96</v>
      </c>
      <c r="J71" s="1">
        <f t="shared" si="33"/>
        <v>192</v>
      </c>
      <c r="K71" s="1">
        <f t="shared" si="34"/>
        <v>32</v>
      </c>
      <c r="L71" s="1">
        <f t="shared" si="35"/>
        <v>32</v>
      </c>
      <c r="M71" s="1">
        <f t="shared" si="36"/>
        <v>32</v>
      </c>
      <c r="N71" s="17">
        <f t="shared" si="37"/>
        <v>724.36363636363637</v>
      </c>
      <c r="O71" s="17">
        <f t="shared" si="38"/>
        <v>724.36363636363637</v>
      </c>
      <c r="P71" s="17">
        <f t="shared" si="39"/>
        <v>759.27272727272725</v>
      </c>
      <c r="Q71" s="1">
        <f t="shared" si="40"/>
        <v>725</v>
      </c>
      <c r="R71" s="1">
        <f t="shared" si="41"/>
        <v>725</v>
      </c>
      <c r="S71" s="1">
        <f t="shared" si="42"/>
        <v>760</v>
      </c>
    </row>
    <row r="72" spans="1:19" x14ac:dyDescent="0.15">
      <c r="A72" s="9">
        <v>32.5</v>
      </c>
      <c r="B72" s="8">
        <f t="shared" si="43"/>
        <v>105300</v>
      </c>
      <c r="C72" s="8">
        <f t="shared" si="44"/>
        <v>105300</v>
      </c>
      <c r="D72" s="8">
        <f t="shared" si="46"/>
        <v>95062.5</v>
      </c>
      <c r="E72" s="8">
        <f t="shared" si="28"/>
        <v>638.18181818181813</v>
      </c>
      <c r="F72" s="8">
        <f t="shared" si="29"/>
        <v>638.18181818181813</v>
      </c>
      <c r="G72" s="8">
        <f t="shared" si="30"/>
        <v>576.13636363636363</v>
      </c>
      <c r="H72" s="1">
        <f t="shared" si="31"/>
        <v>99</v>
      </c>
      <c r="I72" s="1">
        <f t="shared" si="32"/>
        <v>99</v>
      </c>
      <c r="J72" s="1">
        <f t="shared" si="33"/>
        <v>198</v>
      </c>
      <c r="K72" s="1">
        <f t="shared" si="34"/>
        <v>33</v>
      </c>
      <c r="L72" s="1">
        <f t="shared" si="35"/>
        <v>33</v>
      </c>
      <c r="M72" s="1">
        <f t="shared" si="36"/>
        <v>33</v>
      </c>
      <c r="N72" s="17">
        <f t="shared" si="37"/>
        <v>737.18181818181813</v>
      </c>
      <c r="O72" s="17">
        <f t="shared" si="38"/>
        <v>737.18181818181813</v>
      </c>
      <c r="P72" s="17">
        <f t="shared" si="39"/>
        <v>774.13636363636363</v>
      </c>
      <c r="Q72" s="1">
        <f t="shared" si="40"/>
        <v>738</v>
      </c>
      <c r="R72" s="1">
        <f t="shared" si="41"/>
        <v>738</v>
      </c>
      <c r="S72" s="1">
        <f t="shared" si="42"/>
        <v>775</v>
      </c>
    </row>
    <row r="73" spans="1:19" x14ac:dyDescent="0.15">
      <c r="A73" s="5">
        <v>33</v>
      </c>
      <c r="B73" s="8">
        <f t="shared" si="43"/>
        <v>106920</v>
      </c>
      <c r="C73" s="8">
        <f t="shared" si="44"/>
        <v>106920</v>
      </c>
      <c r="D73" s="8">
        <f t="shared" si="46"/>
        <v>96525</v>
      </c>
      <c r="E73" s="8">
        <f t="shared" si="28"/>
        <v>648</v>
      </c>
      <c r="F73" s="8">
        <f t="shared" si="29"/>
        <v>648</v>
      </c>
      <c r="G73" s="8">
        <f t="shared" si="30"/>
        <v>585</v>
      </c>
      <c r="H73" s="1">
        <f t="shared" si="31"/>
        <v>99</v>
      </c>
      <c r="I73" s="1">
        <f t="shared" si="32"/>
        <v>99</v>
      </c>
      <c r="J73" s="1">
        <f t="shared" si="33"/>
        <v>198</v>
      </c>
      <c r="K73" s="1">
        <f t="shared" si="34"/>
        <v>33</v>
      </c>
      <c r="L73" s="1">
        <f t="shared" si="35"/>
        <v>33</v>
      </c>
      <c r="M73" s="1">
        <f t="shared" si="36"/>
        <v>33</v>
      </c>
      <c r="N73" s="17">
        <f t="shared" si="37"/>
        <v>747</v>
      </c>
      <c r="O73" s="17">
        <f t="shared" si="38"/>
        <v>747</v>
      </c>
      <c r="P73" s="17">
        <f t="shared" si="39"/>
        <v>783</v>
      </c>
      <c r="Q73" s="1">
        <f t="shared" si="40"/>
        <v>747</v>
      </c>
      <c r="R73" s="1">
        <f t="shared" si="41"/>
        <v>747</v>
      </c>
      <c r="S73" s="1">
        <f t="shared" si="42"/>
        <v>783</v>
      </c>
    </row>
    <row r="74" spans="1:19" x14ac:dyDescent="0.15">
      <c r="A74" s="9">
        <v>33.5</v>
      </c>
      <c r="B74" s="8">
        <f t="shared" si="43"/>
        <v>108540</v>
      </c>
      <c r="C74" s="8">
        <f t="shared" si="44"/>
        <v>108540</v>
      </c>
      <c r="D74" s="8">
        <f t="shared" si="46"/>
        <v>97987.5</v>
      </c>
      <c r="E74" s="8">
        <f t="shared" si="28"/>
        <v>657.81818181818187</v>
      </c>
      <c r="F74" s="8">
        <f t="shared" si="29"/>
        <v>657.81818181818187</v>
      </c>
      <c r="G74" s="8">
        <f t="shared" si="30"/>
        <v>593.86363636363637</v>
      </c>
      <c r="H74" s="1">
        <f t="shared" si="31"/>
        <v>102</v>
      </c>
      <c r="I74" s="1">
        <f t="shared" si="32"/>
        <v>102</v>
      </c>
      <c r="J74" s="1">
        <f t="shared" si="33"/>
        <v>204</v>
      </c>
      <c r="K74" s="1">
        <f t="shared" si="34"/>
        <v>34</v>
      </c>
      <c r="L74" s="1">
        <f t="shared" si="35"/>
        <v>34</v>
      </c>
      <c r="M74" s="1">
        <f t="shared" si="36"/>
        <v>34</v>
      </c>
      <c r="N74" s="17">
        <f t="shared" si="37"/>
        <v>759.81818181818187</v>
      </c>
      <c r="O74" s="17">
        <f t="shared" si="38"/>
        <v>759.81818181818187</v>
      </c>
      <c r="P74" s="17">
        <f t="shared" si="39"/>
        <v>797.86363636363637</v>
      </c>
      <c r="Q74" s="1">
        <f t="shared" si="40"/>
        <v>760</v>
      </c>
      <c r="R74" s="1">
        <f t="shared" si="41"/>
        <v>760</v>
      </c>
      <c r="S74" s="1">
        <f t="shared" si="42"/>
        <v>798</v>
      </c>
    </row>
    <row r="75" spans="1:19" x14ac:dyDescent="0.15">
      <c r="A75" s="5">
        <v>34</v>
      </c>
      <c r="B75" s="8">
        <f t="shared" si="43"/>
        <v>110160</v>
      </c>
      <c r="C75" s="8">
        <f t="shared" si="44"/>
        <v>110160</v>
      </c>
      <c r="D75" s="8">
        <f t="shared" si="46"/>
        <v>99450</v>
      </c>
      <c r="E75" s="8">
        <f t="shared" ref="E75:E106" si="47">B75/$E$1</f>
        <v>667.63636363636363</v>
      </c>
      <c r="F75" s="8">
        <f t="shared" ref="F75:F106" si="48">C75/$E$1</f>
        <v>667.63636363636363</v>
      </c>
      <c r="G75" s="8">
        <f t="shared" ref="G75:G106" si="49">D75/$E$1</f>
        <v>602.72727272727275</v>
      </c>
      <c r="H75" s="1">
        <f t="shared" ref="H75:H106" si="50">3*K75</f>
        <v>102</v>
      </c>
      <c r="I75" s="1">
        <f t="shared" ref="I75:I106" si="51">3*L75</f>
        <v>102</v>
      </c>
      <c r="J75" s="1">
        <f t="shared" ref="J75:J106" si="52">6*M75</f>
        <v>204</v>
      </c>
      <c r="K75" s="1">
        <f t="shared" ref="K75:K106" si="53">CEILING(A75,1)</f>
        <v>34</v>
      </c>
      <c r="L75" s="1">
        <f t="shared" ref="L75:L106" si="54">CEILING(A75,1)</f>
        <v>34</v>
      </c>
      <c r="M75" s="1">
        <f t="shared" ref="M75:M106" si="55">CEILING(A75,1)</f>
        <v>34</v>
      </c>
      <c r="N75" s="17">
        <f t="shared" ref="N75:N106" si="56">E75+H75</f>
        <v>769.63636363636363</v>
      </c>
      <c r="O75" s="17">
        <f t="shared" ref="O75:O106" si="57">F75+I75</f>
        <v>769.63636363636363</v>
      </c>
      <c r="P75" s="17">
        <f t="shared" ref="P75:P106" si="58">G75+J75</f>
        <v>806.72727272727275</v>
      </c>
      <c r="Q75" s="1">
        <f t="shared" ref="Q75:Q106" si="59">ROUNDUP(N75,0)</f>
        <v>770</v>
      </c>
      <c r="R75" s="1">
        <f t="shared" ref="R75:R106" si="60">ROUNDUP(O75,0)</f>
        <v>770</v>
      </c>
      <c r="S75" s="1">
        <f t="shared" ref="S75:S106" si="61">ROUNDUP(P75,0)</f>
        <v>807</v>
      </c>
    </row>
    <row r="76" spans="1:19" x14ac:dyDescent="0.15">
      <c r="A76" s="9">
        <v>34.5</v>
      </c>
      <c r="B76" s="8">
        <f t="shared" si="43"/>
        <v>111780</v>
      </c>
      <c r="C76" s="8">
        <f t="shared" si="44"/>
        <v>111780</v>
      </c>
      <c r="D76" s="8">
        <f t="shared" si="46"/>
        <v>100912.5</v>
      </c>
      <c r="E76" s="8">
        <f t="shared" si="47"/>
        <v>677.4545454545455</v>
      </c>
      <c r="F76" s="8">
        <f t="shared" si="48"/>
        <v>677.4545454545455</v>
      </c>
      <c r="G76" s="8">
        <f t="shared" si="49"/>
        <v>611.59090909090912</v>
      </c>
      <c r="H76" s="1">
        <f t="shared" si="50"/>
        <v>105</v>
      </c>
      <c r="I76" s="1">
        <f t="shared" si="51"/>
        <v>105</v>
      </c>
      <c r="J76" s="1">
        <f t="shared" si="52"/>
        <v>210</v>
      </c>
      <c r="K76" s="1">
        <f t="shared" si="53"/>
        <v>35</v>
      </c>
      <c r="L76" s="1">
        <f t="shared" si="54"/>
        <v>35</v>
      </c>
      <c r="M76" s="1">
        <f t="shared" si="55"/>
        <v>35</v>
      </c>
      <c r="N76" s="17">
        <f t="shared" si="56"/>
        <v>782.4545454545455</v>
      </c>
      <c r="O76" s="17">
        <f t="shared" si="57"/>
        <v>782.4545454545455</v>
      </c>
      <c r="P76" s="17">
        <f t="shared" si="58"/>
        <v>821.59090909090912</v>
      </c>
      <c r="Q76" s="1">
        <f t="shared" si="59"/>
        <v>783</v>
      </c>
      <c r="R76" s="1">
        <f t="shared" si="60"/>
        <v>783</v>
      </c>
      <c r="S76" s="1">
        <f t="shared" si="61"/>
        <v>822</v>
      </c>
    </row>
    <row r="77" spans="1:19" x14ac:dyDescent="0.15">
      <c r="A77" s="5">
        <v>35</v>
      </c>
      <c r="B77" s="8">
        <f t="shared" si="43"/>
        <v>113400</v>
      </c>
      <c r="C77" s="8">
        <f t="shared" si="44"/>
        <v>113400</v>
      </c>
      <c r="D77" s="8">
        <f t="shared" si="46"/>
        <v>102375</v>
      </c>
      <c r="E77" s="8">
        <f t="shared" si="47"/>
        <v>687.27272727272725</v>
      </c>
      <c r="F77" s="8">
        <f t="shared" si="48"/>
        <v>687.27272727272725</v>
      </c>
      <c r="G77" s="8">
        <f t="shared" si="49"/>
        <v>620.4545454545455</v>
      </c>
      <c r="H77" s="1">
        <f t="shared" si="50"/>
        <v>105</v>
      </c>
      <c r="I77" s="1">
        <f t="shared" si="51"/>
        <v>105</v>
      </c>
      <c r="J77" s="1">
        <f t="shared" si="52"/>
        <v>210</v>
      </c>
      <c r="K77" s="1">
        <f t="shared" si="53"/>
        <v>35</v>
      </c>
      <c r="L77" s="1">
        <f t="shared" si="54"/>
        <v>35</v>
      </c>
      <c r="M77" s="1">
        <f t="shared" si="55"/>
        <v>35</v>
      </c>
      <c r="N77" s="17">
        <f t="shared" si="56"/>
        <v>792.27272727272725</v>
      </c>
      <c r="O77" s="17">
        <f t="shared" si="57"/>
        <v>792.27272727272725</v>
      </c>
      <c r="P77" s="17">
        <f t="shared" si="58"/>
        <v>830.4545454545455</v>
      </c>
      <c r="Q77" s="1">
        <f t="shared" si="59"/>
        <v>793</v>
      </c>
      <c r="R77" s="1">
        <f t="shared" si="60"/>
        <v>793</v>
      </c>
      <c r="S77" s="1">
        <f t="shared" si="61"/>
        <v>831</v>
      </c>
    </row>
    <row r="78" spans="1:19" x14ac:dyDescent="0.15">
      <c r="A78" s="9">
        <v>35.5</v>
      </c>
      <c r="B78" s="8">
        <f t="shared" si="43"/>
        <v>115020</v>
      </c>
      <c r="C78" s="8">
        <f t="shared" si="44"/>
        <v>115020</v>
      </c>
      <c r="D78" s="8">
        <f t="shared" si="46"/>
        <v>103837.5</v>
      </c>
      <c r="E78" s="8">
        <f t="shared" si="47"/>
        <v>697.09090909090912</v>
      </c>
      <c r="F78" s="8">
        <f t="shared" si="48"/>
        <v>697.09090909090912</v>
      </c>
      <c r="G78" s="8">
        <f t="shared" si="49"/>
        <v>629.31818181818187</v>
      </c>
      <c r="H78" s="1">
        <f t="shared" si="50"/>
        <v>108</v>
      </c>
      <c r="I78" s="1">
        <f t="shared" si="51"/>
        <v>108</v>
      </c>
      <c r="J78" s="1">
        <f t="shared" si="52"/>
        <v>216</v>
      </c>
      <c r="K78" s="1">
        <f t="shared" si="53"/>
        <v>36</v>
      </c>
      <c r="L78" s="1">
        <f t="shared" si="54"/>
        <v>36</v>
      </c>
      <c r="M78" s="1">
        <f t="shared" si="55"/>
        <v>36</v>
      </c>
      <c r="N78" s="17">
        <f t="shared" si="56"/>
        <v>805.09090909090912</v>
      </c>
      <c r="O78" s="17">
        <f t="shared" si="57"/>
        <v>805.09090909090912</v>
      </c>
      <c r="P78" s="17">
        <f t="shared" si="58"/>
        <v>845.31818181818187</v>
      </c>
      <c r="Q78" s="1">
        <f t="shared" si="59"/>
        <v>806</v>
      </c>
      <c r="R78" s="1">
        <f t="shared" si="60"/>
        <v>806</v>
      </c>
      <c r="S78" s="1">
        <f t="shared" si="61"/>
        <v>846</v>
      </c>
    </row>
    <row r="79" spans="1:19" x14ac:dyDescent="0.15">
      <c r="A79" s="5">
        <v>36</v>
      </c>
      <c r="B79" s="8">
        <f t="shared" si="43"/>
        <v>116640</v>
      </c>
      <c r="C79" s="8">
        <f t="shared" si="44"/>
        <v>116640</v>
      </c>
      <c r="D79" s="8">
        <f t="shared" si="46"/>
        <v>105300</v>
      </c>
      <c r="E79" s="8">
        <f t="shared" si="47"/>
        <v>706.90909090909088</v>
      </c>
      <c r="F79" s="8">
        <f t="shared" si="48"/>
        <v>706.90909090909088</v>
      </c>
      <c r="G79" s="8">
        <f t="shared" si="49"/>
        <v>638.18181818181813</v>
      </c>
      <c r="H79" s="1">
        <f t="shared" si="50"/>
        <v>108</v>
      </c>
      <c r="I79" s="1">
        <f t="shared" si="51"/>
        <v>108</v>
      </c>
      <c r="J79" s="1">
        <f t="shared" si="52"/>
        <v>216</v>
      </c>
      <c r="K79" s="1">
        <f t="shared" si="53"/>
        <v>36</v>
      </c>
      <c r="L79" s="1">
        <f t="shared" si="54"/>
        <v>36</v>
      </c>
      <c r="M79" s="1">
        <f t="shared" si="55"/>
        <v>36</v>
      </c>
      <c r="N79" s="17">
        <f t="shared" si="56"/>
        <v>814.90909090909088</v>
      </c>
      <c r="O79" s="17">
        <f t="shared" si="57"/>
        <v>814.90909090909088</v>
      </c>
      <c r="P79" s="17">
        <f t="shared" si="58"/>
        <v>854.18181818181813</v>
      </c>
      <c r="Q79" s="1">
        <f t="shared" si="59"/>
        <v>815</v>
      </c>
      <c r="R79" s="1">
        <f t="shared" si="60"/>
        <v>815</v>
      </c>
      <c r="S79" s="1">
        <f t="shared" si="61"/>
        <v>855</v>
      </c>
    </row>
    <row r="80" spans="1:19" x14ac:dyDescent="0.15">
      <c r="A80" s="9">
        <v>36.5</v>
      </c>
      <c r="B80" s="8">
        <f t="shared" ref="B80:B107" si="62">3240*A80</f>
        <v>118260</v>
      </c>
      <c r="C80" s="8">
        <f t="shared" ref="C80:C107" si="63">3240*A80</f>
        <v>118260</v>
      </c>
      <c r="D80" s="8">
        <f t="shared" si="46"/>
        <v>106762.5</v>
      </c>
      <c r="E80" s="8">
        <f t="shared" si="47"/>
        <v>716.72727272727275</v>
      </c>
      <c r="F80" s="8">
        <f t="shared" si="48"/>
        <v>716.72727272727275</v>
      </c>
      <c r="G80" s="8">
        <f t="shared" si="49"/>
        <v>647.0454545454545</v>
      </c>
      <c r="H80" s="1">
        <f t="shared" si="50"/>
        <v>111</v>
      </c>
      <c r="I80" s="1">
        <f t="shared" si="51"/>
        <v>111</v>
      </c>
      <c r="J80" s="1">
        <f t="shared" si="52"/>
        <v>222</v>
      </c>
      <c r="K80" s="1">
        <f t="shared" si="53"/>
        <v>37</v>
      </c>
      <c r="L80" s="1">
        <f t="shared" si="54"/>
        <v>37</v>
      </c>
      <c r="M80" s="1">
        <f t="shared" si="55"/>
        <v>37</v>
      </c>
      <c r="N80" s="17">
        <f t="shared" si="56"/>
        <v>827.72727272727275</v>
      </c>
      <c r="O80" s="17">
        <f t="shared" si="57"/>
        <v>827.72727272727275</v>
      </c>
      <c r="P80" s="17">
        <f t="shared" si="58"/>
        <v>869.0454545454545</v>
      </c>
      <c r="Q80" s="1">
        <f t="shared" si="59"/>
        <v>828</v>
      </c>
      <c r="R80" s="1">
        <f t="shared" si="60"/>
        <v>828</v>
      </c>
      <c r="S80" s="1">
        <f t="shared" si="61"/>
        <v>870</v>
      </c>
    </row>
    <row r="81" spans="1:19" x14ac:dyDescent="0.15">
      <c r="A81" s="5">
        <v>37</v>
      </c>
      <c r="B81" s="8">
        <f t="shared" si="62"/>
        <v>119880</v>
      </c>
      <c r="C81" s="8">
        <f t="shared" si="63"/>
        <v>119880</v>
      </c>
      <c r="D81" s="8">
        <f t="shared" si="46"/>
        <v>108225</v>
      </c>
      <c r="E81" s="8">
        <f t="shared" si="47"/>
        <v>726.5454545454545</v>
      </c>
      <c r="F81" s="8">
        <f t="shared" si="48"/>
        <v>726.5454545454545</v>
      </c>
      <c r="G81" s="8">
        <f t="shared" si="49"/>
        <v>655.90909090909088</v>
      </c>
      <c r="H81" s="1">
        <f t="shared" si="50"/>
        <v>111</v>
      </c>
      <c r="I81" s="1">
        <f t="shared" si="51"/>
        <v>111</v>
      </c>
      <c r="J81" s="1">
        <f t="shared" si="52"/>
        <v>222</v>
      </c>
      <c r="K81" s="1">
        <f t="shared" si="53"/>
        <v>37</v>
      </c>
      <c r="L81" s="1">
        <f t="shared" si="54"/>
        <v>37</v>
      </c>
      <c r="M81" s="1">
        <f t="shared" si="55"/>
        <v>37</v>
      </c>
      <c r="N81" s="17">
        <f t="shared" si="56"/>
        <v>837.5454545454545</v>
      </c>
      <c r="O81" s="17">
        <f t="shared" si="57"/>
        <v>837.5454545454545</v>
      </c>
      <c r="P81" s="17">
        <f t="shared" si="58"/>
        <v>877.90909090909088</v>
      </c>
      <c r="Q81" s="1">
        <f t="shared" si="59"/>
        <v>838</v>
      </c>
      <c r="R81" s="1">
        <f t="shared" si="60"/>
        <v>838</v>
      </c>
      <c r="S81" s="1">
        <f t="shared" si="61"/>
        <v>878</v>
      </c>
    </row>
    <row r="82" spans="1:19" x14ac:dyDescent="0.15">
      <c r="A82" s="9">
        <v>37.5</v>
      </c>
      <c r="B82" s="8">
        <f t="shared" si="62"/>
        <v>121500</v>
      </c>
      <c r="C82" s="8">
        <f t="shared" si="63"/>
        <v>121500</v>
      </c>
      <c r="D82" s="8">
        <f t="shared" si="46"/>
        <v>109687.5</v>
      </c>
      <c r="E82" s="8">
        <f t="shared" si="47"/>
        <v>736.36363636363637</v>
      </c>
      <c r="F82" s="8">
        <f t="shared" si="48"/>
        <v>736.36363636363637</v>
      </c>
      <c r="G82" s="8">
        <f t="shared" si="49"/>
        <v>664.77272727272725</v>
      </c>
      <c r="H82" s="1">
        <f t="shared" si="50"/>
        <v>114</v>
      </c>
      <c r="I82" s="1">
        <f t="shared" si="51"/>
        <v>114</v>
      </c>
      <c r="J82" s="1">
        <f t="shared" si="52"/>
        <v>228</v>
      </c>
      <c r="K82" s="1">
        <f t="shared" si="53"/>
        <v>38</v>
      </c>
      <c r="L82" s="1">
        <f t="shared" si="54"/>
        <v>38</v>
      </c>
      <c r="M82" s="1">
        <f t="shared" si="55"/>
        <v>38</v>
      </c>
      <c r="N82" s="17">
        <f t="shared" si="56"/>
        <v>850.36363636363637</v>
      </c>
      <c r="O82" s="17">
        <f t="shared" si="57"/>
        <v>850.36363636363637</v>
      </c>
      <c r="P82" s="17">
        <f t="shared" si="58"/>
        <v>892.77272727272725</v>
      </c>
      <c r="Q82" s="1">
        <f t="shared" si="59"/>
        <v>851</v>
      </c>
      <c r="R82" s="1">
        <f t="shared" si="60"/>
        <v>851</v>
      </c>
      <c r="S82" s="1">
        <f t="shared" si="61"/>
        <v>893</v>
      </c>
    </row>
    <row r="83" spans="1:19" x14ac:dyDescent="0.15">
      <c r="A83" s="5">
        <v>38</v>
      </c>
      <c r="B83" s="8">
        <f t="shared" si="62"/>
        <v>123120</v>
      </c>
      <c r="C83" s="8">
        <f t="shared" si="63"/>
        <v>123120</v>
      </c>
      <c r="D83" s="8">
        <f t="shared" si="46"/>
        <v>111150</v>
      </c>
      <c r="E83" s="8">
        <f t="shared" si="47"/>
        <v>746.18181818181813</v>
      </c>
      <c r="F83" s="8">
        <f t="shared" si="48"/>
        <v>746.18181818181813</v>
      </c>
      <c r="G83" s="8">
        <f t="shared" si="49"/>
        <v>673.63636363636363</v>
      </c>
      <c r="H83" s="1">
        <f t="shared" si="50"/>
        <v>114</v>
      </c>
      <c r="I83" s="1">
        <f t="shared" si="51"/>
        <v>114</v>
      </c>
      <c r="J83" s="1">
        <f t="shared" si="52"/>
        <v>228</v>
      </c>
      <c r="K83" s="1">
        <f t="shared" si="53"/>
        <v>38</v>
      </c>
      <c r="L83" s="1">
        <f t="shared" si="54"/>
        <v>38</v>
      </c>
      <c r="M83" s="1">
        <f t="shared" si="55"/>
        <v>38</v>
      </c>
      <c r="N83" s="17">
        <f t="shared" si="56"/>
        <v>860.18181818181813</v>
      </c>
      <c r="O83" s="17">
        <f t="shared" si="57"/>
        <v>860.18181818181813</v>
      </c>
      <c r="P83" s="17">
        <f t="shared" si="58"/>
        <v>901.63636363636363</v>
      </c>
      <c r="Q83" s="1">
        <f t="shared" si="59"/>
        <v>861</v>
      </c>
      <c r="R83" s="1">
        <f t="shared" si="60"/>
        <v>861</v>
      </c>
      <c r="S83" s="1">
        <f t="shared" si="61"/>
        <v>902</v>
      </c>
    </row>
    <row r="84" spans="1:19" x14ac:dyDescent="0.15">
      <c r="A84" s="9">
        <v>38.5</v>
      </c>
      <c r="B84" s="8">
        <f t="shared" si="62"/>
        <v>124740</v>
      </c>
      <c r="C84" s="8">
        <f t="shared" si="63"/>
        <v>124740</v>
      </c>
      <c r="D84" s="8">
        <f t="shared" si="46"/>
        <v>112612.5</v>
      </c>
      <c r="E84" s="8">
        <f t="shared" si="47"/>
        <v>756</v>
      </c>
      <c r="F84" s="8">
        <f t="shared" si="48"/>
        <v>756</v>
      </c>
      <c r="G84" s="8">
        <f t="shared" si="49"/>
        <v>682.5</v>
      </c>
      <c r="H84" s="1">
        <f t="shared" si="50"/>
        <v>117</v>
      </c>
      <c r="I84" s="1">
        <f t="shared" si="51"/>
        <v>117</v>
      </c>
      <c r="J84" s="1">
        <f t="shared" si="52"/>
        <v>234</v>
      </c>
      <c r="K84" s="1">
        <f t="shared" si="53"/>
        <v>39</v>
      </c>
      <c r="L84" s="1">
        <f t="shared" si="54"/>
        <v>39</v>
      </c>
      <c r="M84" s="1">
        <f t="shared" si="55"/>
        <v>39</v>
      </c>
      <c r="N84" s="17">
        <f t="shared" si="56"/>
        <v>873</v>
      </c>
      <c r="O84" s="17">
        <f t="shared" si="57"/>
        <v>873</v>
      </c>
      <c r="P84" s="17">
        <f t="shared" si="58"/>
        <v>916.5</v>
      </c>
      <c r="Q84" s="1">
        <f t="shared" si="59"/>
        <v>873</v>
      </c>
      <c r="R84" s="1">
        <f t="shared" si="60"/>
        <v>873</v>
      </c>
      <c r="S84" s="1">
        <f t="shared" si="61"/>
        <v>917</v>
      </c>
    </row>
    <row r="85" spans="1:19" x14ac:dyDescent="0.15">
      <c r="A85" s="5">
        <v>39</v>
      </c>
      <c r="B85" s="8">
        <f t="shared" si="62"/>
        <v>126360</v>
      </c>
      <c r="C85" s="8">
        <f t="shared" si="63"/>
        <v>126360</v>
      </c>
      <c r="D85" s="8">
        <f t="shared" si="46"/>
        <v>114075</v>
      </c>
      <c r="E85" s="8">
        <f t="shared" si="47"/>
        <v>765.81818181818187</v>
      </c>
      <c r="F85" s="8">
        <f t="shared" si="48"/>
        <v>765.81818181818187</v>
      </c>
      <c r="G85" s="8">
        <f t="shared" si="49"/>
        <v>691.36363636363637</v>
      </c>
      <c r="H85" s="1">
        <f t="shared" si="50"/>
        <v>117</v>
      </c>
      <c r="I85" s="1">
        <f t="shared" si="51"/>
        <v>117</v>
      </c>
      <c r="J85" s="1">
        <f t="shared" si="52"/>
        <v>234</v>
      </c>
      <c r="K85" s="1">
        <f t="shared" si="53"/>
        <v>39</v>
      </c>
      <c r="L85" s="1">
        <f t="shared" si="54"/>
        <v>39</v>
      </c>
      <c r="M85" s="1">
        <f t="shared" si="55"/>
        <v>39</v>
      </c>
      <c r="N85" s="17">
        <f t="shared" si="56"/>
        <v>882.81818181818187</v>
      </c>
      <c r="O85" s="17">
        <f t="shared" si="57"/>
        <v>882.81818181818187</v>
      </c>
      <c r="P85" s="17">
        <f t="shared" si="58"/>
        <v>925.36363636363637</v>
      </c>
      <c r="Q85" s="1">
        <f t="shared" si="59"/>
        <v>883</v>
      </c>
      <c r="R85" s="1">
        <f t="shared" si="60"/>
        <v>883</v>
      </c>
      <c r="S85" s="1">
        <f t="shared" si="61"/>
        <v>926</v>
      </c>
    </row>
    <row r="86" spans="1:19" x14ac:dyDescent="0.15">
      <c r="A86" s="9">
        <v>39.5</v>
      </c>
      <c r="B86" s="8">
        <f t="shared" si="62"/>
        <v>127980</v>
      </c>
      <c r="C86" s="8">
        <f t="shared" si="63"/>
        <v>127980</v>
      </c>
      <c r="D86" s="8">
        <f t="shared" si="46"/>
        <v>115537.5</v>
      </c>
      <c r="E86" s="8">
        <f t="shared" si="47"/>
        <v>775.63636363636363</v>
      </c>
      <c r="F86" s="8">
        <f t="shared" si="48"/>
        <v>775.63636363636363</v>
      </c>
      <c r="G86" s="8">
        <f t="shared" si="49"/>
        <v>700.22727272727275</v>
      </c>
      <c r="H86" s="1">
        <f t="shared" si="50"/>
        <v>120</v>
      </c>
      <c r="I86" s="1">
        <f t="shared" si="51"/>
        <v>120</v>
      </c>
      <c r="J86" s="1">
        <f t="shared" si="52"/>
        <v>240</v>
      </c>
      <c r="K86" s="1">
        <f t="shared" si="53"/>
        <v>40</v>
      </c>
      <c r="L86" s="1">
        <f t="shared" si="54"/>
        <v>40</v>
      </c>
      <c r="M86" s="1">
        <f t="shared" si="55"/>
        <v>40</v>
      </c>
      <c r="N86" s="17">
        <f t="shared" si="56"/>
        <v>895.63636363636363</v>
      </c>
      <c r="O86" s="17">
        <f t="shared" si="57"/>
        <v>895.63636363636363</v>
      </c>
      <c r="P86" s="17">
        <f t="shared" si="58"/>
        <v>940.22727272727275</v>
      </c>
      <c r="Q86" s="1">
        <f t="shared" si="59"/>
        <v>896</v>
      </c>
      <c r="R86" s="1">
        <f t="shared" si="60"/>
        <v>896</v>
      </c>
      <c r="S86" s="1">
        <f t="shared" si="61"/>
        <v>941</v>
      </c>
    </row>
    <row r="87" spans="1:19" x14ac:dyDescent="0.15">
      <c r="A87" s="5">
        <v>40</v>
      </c>
      <c r="B87" s="8">
        <f t="shared" si="62"/>
        <v>129600</v>
      </c>
      <c r="C87" s="8">
        <f t="shared" si="63"/>
        <v>129600</v>
      </c>
      <c r="D87" s="8">
        <f t="shared" si="46"/>
        <v>117000</v>
      </c>
      <c r="E87" s="8">
        <f t="shared" si="47"/>
        <v>785.4545454545455</v>
      </c>
      <c r="F87" s="8">
        <f t="shared" si="48"/>
        <v>785.4545454545455</v>
      </c>
      <c r="G87" s="8">
        <f t="shared" si="49"/>
        <v>709.09090909090912</v>
      </c>
      <c r="H87" s="1">
        <f t="shared" si="50"/>
        <v>120</v>
      </c>
      <c r="I87" s="1">
        <f t="shared" si="51"/>
        <v>120</v>
      </c>
      <c r="J87" s="1">
        <f t="shared" si="52"/>
        <v>240</v>
      </c>
      <c r="K87" s="1">
        <f t="shared" si="53"/>
        <v>40</v>
      </c>
      <c r="L87" s="1">
        <f t="shared" si="54"/>
        <v>40</v>
      </c>
      <c r="M87" s="1">
        <f t="shared" si="55"/>
        <v>40</v>
      </c>
      <c r="N87" s="17">
        <f t="shared" si="56"/>
        <v>905.4545454545455</v>
      </c>
      <c r="O87" s="17">
        <f t="shared" si="57"/>
        <v>905.4545454545455</v>
      </c>
      <c r="P87" s="17">
        <f t="shared" si="58"/>
        <v>949.09090909090912</v>
      </c>
      <c r="Q87" s="1">
        <f t="shared" si="59"/>
        <v>906</v>
      </c>
      <c r="R87" s="1">
        <f t="shared" si="60"/>
        <v>906</v>
      </c>
      <c r="S87" s="1">
        <f t="shared" si="61"/>
        <v>950</v>
      </c>
    </row>
    <row r="88" spans="1:19" x14ac:dyDescent="0.15">
      <c r="A88" s="9">
        <v>40.5</v>
      </c>
      <c r="B88" s="8">
        <f t="shared" si="62"/>
        <v>131220</v>
      </c>
      <c r="C88" s="8">
        <f t="shared" si="63"/>
        <v>131220</v>
      </c>
      <c r="D88" s="8">
        <f t="shared" si="46"/>
        <v>118462.5</v>
      </c>
      <c r="E88" s="8">
        <f t="shared" si="47"/>
        <v>795.27272727272725</v>
      </c>
      <c r="F88" s="8">
        <f t="shared" si="48"/>
        <v>795.27272727272725</v>
      </c>
      <c r="G88" s="8">
        <f t="shared" si="49"/>
        <v>717.9545454545455</v>
      </c>
      <c r="H88" s="1">
        <f t="shared" si="50"/>
        <v>123</v>
      </c>
      <c r="I88" s="1">
        <f t="shared" si="51"/>
        <v>123</v>
      </c>
      <c r="J88" s="1">
        <f t="shared" si="52"/>
        <v>246</v>
      </c>
      <c r="K88" s="1">
        <f t="shared" si="53"/>
        <v>41</v>
      </c>
      <c r="L88" s="1">
        <f t="shared" si="54"/>
        <v>41</v>
      </c>
      <c r="M88" s="1">
        <f t="shared" si="55"/>
        <v>41</v>
      </c>
      <c r="N88" s="17">
        <f t="shared" si="56"/>
        <v>918.27272727272725</v>
      </c>
      <c r="O88" s="17">
        <f t="shared" si="57"/>
        <v>918.27272727272725</v>
      </c>
      <c r="P88" s="17">
        <f t="shared" si="58"/>
        <v>963.9545454545455</v>
      </c>
      <c r="Q88" s="1">
        <f t="shared" si="59"/>
        <v>919</v>
      </c>
      <c r="R88" s="1">
        <f t="shared" si="60"/>
        <v>919</v>
      </c>
      <c r="S88" s="1">
        <f t="shared" si="61"/>
        <v>964</v>
      </c>
    </row>
    <row r="89" spans="1:19" x14ac:dyDescent="0.15">
      <c r="A89" s="5">
        <v>41</v>
      </c>
      <c r="B89" s="8">
        <f t="shared" si="62"/>
        <v>132840</v>
      </c>
      <c r="C89" s="8">
        <f t="shared" si="63"/>
        <v>132840</v>
      </c>
      <c r="D89" s="8">
        <f t="shared" si="46"/>
        <v>119925</v>
      </c>
      <c r="E89" s="8">
        <f t="shared" si="47"/>
        <v>805.09090909090912</v>
      </c>
      <c r="F89" s="8">
        <f t="shared" si="48"/>
        <v>805.09090909090912</v>
      </c>
      <c r="G89" s="8">
        <f t="shared" si="49"/>
        <v>726.81818181818187</v>
      </c>
      <c r="H89" s="1">
        <f t="shared" si="50"/>
        <v>123</v>
      </c>
      <c r="I89" s="1">
        <f t="shared" si="51"/>
        <v>123</v>
      </c>
      <c r="J89" s="1">
        <f t="shared" si="52"/>
        <v>246</v>
      </c>
      <c r="K89" s="1">
        <f t="shared" si="53"/>
        <v>41</v>
      </c>
      <c r="L89" s="1">
        <f t="shared" si="54"/>
        <v>41</v>
      </c>
      <c r="M89" s="1">
        <f t="shared" si="55"/>
        <v>41</v>
      </c>
      <c r="N89" s="17">
        <f t="shared" si="56"/>
        <v>928.09090909090912</v>
      </c>
      <c r="O89" s="17">
        <f t="shared" si="57"/>
        <v>928.09090909090912</v>
      </c>
      <c r="P89" s="17">
        <f t="shared" si="58"/>
        <v>972.81818181818187</v>
      </c>
      <c r="Q89" s="1">
        <f t="shared" si="59"/>
        <v>929</v>
      </c>
      <c r="R89" s="1">
        <f t="shared" si="60"/>
        <v>929</v>
      </c>
      <c r="S89" s="1">
        <f t="shared" si="61"/>
        <v>973</v>
      </c>
    </row>
    <row r="90" spans="1:19" x14ac:dyDescent="0.15">
      <c r="A90" s="9">
        <v>41.5</v>
      </c>
      <c r="B90" s="8">
        <f t="shared" si="62"/>
        <v>134460</v>
      </c>
      <c r="C90" s="8">
        <f t="shared" si="63"/>
        <v>134460</v>
      </c>
      <c r="D90" s="8">
        <f t="shared" si="46"/>
        <v>121387.5</v>
      </c>
      <c r="E90" s="8">
        <f t="shared" si="47"/>
        <v>814.90909090909088</v>
      </c>
      <c r="F90" s="8">
        <f t="shared" si="48"/>
        <v>814.90909090909088</v>
      </c>
      <c r="G90" s="8">
        <f t="shared" si="49"/>
        <v>735.68181818181813</v>
      </c>
      <c r="H90" s="1">
        <f t="shared" si="50"/>
        <v>126</v>
      </c>
      <c r="I90" s="1">
        <f t="shared" si="51"/>
        <v>126</v>
      </c>
      <c r="J90" s="1">
        <f t="shared" si="52"/>
        <v>252</v>
      </c>
      <c r="K90" s="1">
        <f t="shared" si="53"/>
        <v>42</v>
      </c>
      <c r="L90" s="1">
        <f t="shared" si="54"/>
        <v>42</v>
      </c>
      <c r="M90" s="1">
        <f t="shared" si="55"/>
        <v>42</v>
      </c>
      <c r="N90" s="17">
        <f t="shared" si="56"/>
        <v>940.90909090909088</v>
      </c>
      <c r="O90" s="17">
        <f t="shared" si="57"/>
        <v>940.90909090909088</v>
      </c>
      <c r="P90" s="17">
        <f t="shared" si="58"/>
        <v>987.68181818181813</v>
      </c>
      <c r="Q90" s="1">
        <f t="shared" si="59"/>
        <v>941</v>
      </c>
      <c r="R90" s="1">
        <f t="shared" si="60"/>
        <v>941</v>
      </c>
      <c r="S90" s="1">
        <f t="shared" si="61"/>
        <v>988</v>
      </c>
    </row>
    <row r="91" spans="1:19" x14ac:dyDescent="0.15">
      <c r="A91" s="5">
        <v>42</v>
      </c>
      <c r="B91" s="8">
        <f t="shared" si="62"/>
        <v>136080</v>
      </c>
      <c r="C91" s="8">
        <f t="shared" si="63"/>
        <v>136080</v>
      </c>
      <c r="D91" s="8">
        <f t="shared" si="46"/>
        <v>122850</v>
      </c>
      <c r="E91" s="8">
        <f t="shared" si="47"/>
        <v>824.72727272727275</v>
      </c>
      <c r="F91" s="8">
        <f t="shared" si="48"/>
        <v>824.72727272727275</v>
      </c>
      <c r="G91" s="8">
        <f t="shared" si="49"/>
        <v>744.5454545454545</v>
      </c>
      <c r="H91" s="1">
        <f t="shared" si="50"/>
        <v>126</v>
      </c>
      <c r="I91" s="1">
        <f t="shared" si="51"/>
        <v>126</v>
      </c>
      <c r="J91" s="1">
        <f t="shared" si="52"/>
        <v>252</v>
      </c>
      <c r="K91" s="1">
        <f t="shared" si="53"/>
        <v>42</v>
      </c>
      <c r="L91" s="1">
        <f t="shared" si="54"/>
        <v>42</v>
      </c>
      <c r="M91" s="1">
        <f t="shared" si="55"/>
        <v>42</v>
      </c>
      <c r="N91" s="17">
        <f t="shared" si="56"/>
        <v>950.72727272727275</v>
      </c>
      <c r="O91" s="17">
        <f t="shared" si="57"/>
        <v>950.72727272727275</v>
      </c>
      <c r="P91" s="17">
        <f t="shared" si="58"/>
        <v>996.5454545454545</v>
      </c>
      <c r="Q91" s="1">
        <f t="shared" si="59"/>
        <v>951</v>
      </c>
      <c r="R91" s="1">
        <f t="shared" si="60"/>
        <v>951</v>
      </c>
      <c r="S91" s="1">
        <f t="shared" si="61"/>
        <v>997</v>
      </c>
    </row>
    <row r="92" spans="1:19" x14ac:dyDescent="0.15">
      <c r="A92" s="9">
        <v>42.5</v>
      </c>
      <c r="B92" s="8">
        <f t="shared" si="62"/>
        <v>137700</v>
      </c>
      <c r="C92" s="8">
        <f t="shared" si="63"/>
        <v>137700</v>
      </c>
      <c r="D92" s="8">
        <f t="shared" si="46"/>
        <v>124312.5</v>
      </c>
      <c r="E92" s="8">
        <f t="shared" si="47"/>
        <v>834.5454545454545</v>
      </c>
      <c r="F92" s="8">
        <f t="shared" si="48"/>
        <v>834.5454545454545</v>
      </c>
      <c r="G92" s="8">
        <f t="shared" si="49"/>
        <v>753.40909090909088</v>
      </c>
      <c r="H92" s="1">
        <f t="shared" si="50"/>
        <v>129</v>
      </c>
      <c r="I92" s="1">
        <f t="shared" si="51"/>
        <v>129</v>
      </c>
      <c r="J92" s="1">
        <f t="shared" si="52"/>
        <v>258</v>
      </c>
      <c r="K92" s="1">
        <f t="shared" si="53"/>
        <v>43</v>
      </c>
      <c r="L92" s="1">
        <f t="shared" si="54"/>
        <v>43</v>
      </c>
      <c r="M92" s="1">
        <f t="shared" si="55"/>
        <v>43</v>
      </c>
      <c r="N92" s="17">
        <f t="shared" si="56"/>
        <v>963.5454545454545</v>
      </c>
      <c r="O92" s="17">
        <f t="shared" si="57"/>
        <v>963.5454545454545</v>
      </c>
      <c r="P92" s="17">
        <f t="shared" si="58"/>
        <v>1011.4090909090909</v>
      </c>
      <c r="Q92" s="1">
        <f t="shared" si="59"/>
        <v>964</v>
      </c>
      <c r="R92" s="1">
        <f t="shared" si="60"/>
        <v>964</v>
      </c>
      <c r="S92" s="1">
        <f t="shared" si="61"/>
        <v>1012</v>
      </c>
    </row>
    <row r="93" spans="1:19" x14ac:dyDescent="0.15">
      <c r="A93" s="5">
        <v>43</v>
      </c>
      <c r="B93" s="8">
        <f t="shared" si="62"/>
        <v>139320</v>
      </c>
      <c r="C93" s="8">
        <f t="shared" si="63"/>
        <v>139320</v>
      </c>
      <c r="D93" s="8">
        <f t="shared" si="46"/>
        <v>125775</v>
      </c>
      <c r="E93" s="8">
        <f t="shared" si="47"/>
        <v>844.36363636363637</v>
      </c>
      <c r="F93" s="8">
        <f t="shared" si="48"/>
        <v>844.36363636363637</v>
      </c>
      <c r="G93" s="8">
        <f t="shared" si="49"/>
        <v>762.27272727272725</v>
      </c>
      <c r="H93" s="1">
        <f t="shared" si="50"/>
        <v>129</v>
      </c>
      <c r="I93" s="1">
        <f t="shared" si="51"/>
        <v>129</v>
      </c>
      <c r="J93" s="1">
        <f t="shared" si="52"/>
        <v>258</v>
      </c>
      <c r="K93" s="1">
        <f t="shared" si="53"/>
        <v>43</v>
      </c>
      <c r="L93" s="1">
        <f t="shared" si="54"/>
        <v>43</v>
      </c>
      <c r="M93" s="1">
        <f t="shared" si="55"/>
        <v>43</v>
      </c>
      <c r="N93" s="17">
        <f t="shared" si="56"/>
        <v>973.36363636363637</v>
      </c>
      <c r="O93" s="17">
        <f t="shared" si="57"/>
        <v>973.36363636363637</v>
      </c>
      <c r="P93" s="17">
        <f t="shared" si="58"/>
        <v>1020.2727272727273</v>
      </c>
      <c r="Q93" s="1">
        <f t="shared" si="59"/>
        <v>974</v>
      </c>
      <c r="R93" s="1">
        <f t="shared" si="60"/>
        <v>974</v>
      </c>
      <c r="S93" s="1">
        <f t="shared" si="61"/>
        <v>1021</v>
      </c>
    </row>
    <row r="94" spans="1:19" x14ac:dyDescent="0.15">
      <c r="A94" s="9">
        <v>43.5</v>
      </c>
      <c r="B94" s="8">
        <f t="shared" si="62"/>
        <v>140940</v>
      </c>
      <c r="C94" s="8">
        <f t="shared" si="63"/>
        <v>140940</v>
      </c>
      <c r="D94" s="8">
        <f t="shared" si="46"/>
        <v>127237.5</v>
      </c>
      <c r="E94" s="8">
        <f t="shared" si="47"/>
        <v>854.18181818181813</v>
      </c>
      <c r="F94" s="8">
        <f t="shared" si="48"/>
        <v>854.18181818181813</v>
      </c>
      <c r="G94" s="8">
        <f t="shared" si="49"/>
        <v>771.13636363636363</v>
      </c>
      <c r="H94" s="1">
        <f t="shared" si="50"/>
        <v>132</v>
      </c>
      <c r="I94" s="1">
        <f t="shared" si="51"/>
        <v>132</v>
      </c>
      <c r="J94" s="1">
        <f t="shared" si="52"/>
        <v>264</v>
      </c>
      <c r="K94" s="1">
        <f t="shared" si="53"/>
        <v>44</v>
      </c>
      <c r="L94" s="1">
        <f t="shared" si="54"/>
        <v>44</v>
      </c>
      <c r="M94" s="1">
        <f t="shared" si="55"/>
        <v>44</v>
      </c>
      <c r="N94" s="17">
        <f t="shared" si="56"/>
        <v>986.18181818181813</v>
      </c>
      <c r="O94" s="17">
        <f t="shared" si="57"/>
        <v>986.18181818181813</v>
      </c>
      <c r="P94" s="17">
        <f t="shared" si="58"/>
        <v>1035.1363636363635</v>
      </c>
      <c r="Q94" s="1">
        <f t="shared" si="59"/>
        <v>987</v>
      </c>
      <c r="R94" s="1">
        <f t="shared" si="60"/>
        <v>987</v>
      </c>
      <c r="S94" s="1">
        <f t="shared" si="61"/>
        <v>1036</v>
      </c>
    </row>
    <row r="95" spans="1:19" x14ac:dyDescent="0.15">
      <c r="A95" s="5">
        <v>44</v>
      </c>
      <c r="B95" s="8">
        <f t="shared" si="62"/>
        <v>142560</v>
      </c>
      <c r="C95" s="8">
        <f t="shared" si="63"/>
        <v>142560</v>
      </c>
      <c r="D95" s="8">
        <f t="shared" si="46"/>
        <v>128700</v>
      </c>
      <c r="E95" s="8">
        <f t="shared" si="47"/>
        <v>864</v>
      </c>
      <c r="F95" s="8">
        <f t="shared" si="48"/>
        <v>864</v>
      </c>
      <c r="G95" s="8">
        <f t="shared" si="49"/>
        <v>780</v>
      </c>
      <c r="H95" s="1">
        <f t="shared" si="50"/>
        <v>132</v>
      </c>
      <c r="I95" s="1">
        <f t="shared" si="51"/>
        <v>132</v>
      </c>
      <c r="J95" s="1">
        <f t="shared" si="52"/>
        <v>264</v>
      </c>
      <c r="K95" s="1">
        <f t="shared" si="53"/>
        <v>44</v>
      </c>
      <c r="L95" s="1">
        <f t="shared" si="54"/>
        <v>44</v>
      </c>
      <c r="M95" s="1">
        <f t="shared" si="55"/>
        <v>44</v>
      </c>
      <c r="N95" s="17">
        <f t="shared" si="56"/>
        <v>996</v>
      </c>
      <c r="O95" s="17">
        <f t="shared" si="57"/>
        <v>996</v>
      </c>
      <c r="P95" s="17">
        <f t="shared" si="58"/>
        <v>1044</v>
      </c>
      <c r="Q95" s="1">
        <f t="shared" si="59"/>
        <v>996</v>
      </c>
      <c r="R95" s="1">
        <f t="shared" si="60"/>
        <v>996</v>
      </c>
      <c r="S95" s="1">
        <f t="shared" si="61"/>
        <v>1044</v>
      </c>
    </row>
    <row r="96" spans="1:19" x14ac:dyDescent="0.15">
      <c r="A96" s="9">
        <v>44.5</v>
      </c>
      <c r="B96" s="8">
        <f t="shared" si="62"/>
        <v>144180</v>
      </c>
      <c r="C96" s="8">
        <f t="shared" si="63"/>
        <v>144180</v>
      </c>
      <c r="D96" s="8">
        <f t="shared" si="46"/>
        <v>130162.5</v>
      </c>
      <c r="E96" s="8">
        <f t="shared" si="47"/>
        <v>873.81818181818187</v>
      </c>
      <c r="F96" s="8">
        <f t="shared" si="48"/>
        <v>873.81818181818187</v>
      </c>
      <c r="G96" s="8">
        <f t="shared" si="49"/>
        <v>788.86363636363637</v>
      </c>
      <c r="H96" s="1">
        <f t="shared" si="50"/>
        <v>135</v>
      </c>
      <c r="I96" s="1">
        <f t="shared" si="51"/>
        <v>135</v>
      </c>
      <c r="J96" s="1">
        <f t="shared" si="52"/>
        <v>270</v>
      </c>
      <c r="K96" s="1">
        <f t="shared" si="53"/>
        <v>45</v>
      </c>
      <c r="L96" s="1">
        <f t="shared" si="54"/>
        <v>45</v>
      </c>
      <c r="M96" s="1">
        <f t="shared" si="55"/>
        <v>45</v>
      </c>
      <c r="N96" s="17">
        <f t="shared" si="56"/>
        <v>1008.8181818181819</v>
      </c>
      <c r="O96" s="17">
        <f t="shared" si="57"/>
        <v>1008.8181818181819</v>
      </c>
      <c r="P96" s="17">
        <f t="shared" si="58"/>
        <v>1058.8636363636365</v>
      </c>
      <c r="Q96" s="1">
        <f t="shared" si="59"/>
        <v>1009</v>
      </c>
      <c r="R96" s="1">
        <f t="shared" si="60"/>
        <v>1009</v>
      </c>
      <c r="S96" s="1">
        <f t="shared" si="61"/>
        <v>1059</v>
      </c>
    </row>
    <row r="97" spans="1:19" x14ac:dyDescent="0.15">
      <c r="A97" s="5">
        <v>45</v>
      </c>
      <c r="B97" s="8">
        <f t="shared" si="62"/>
        <v>145800</v>
      </c>
      <c r="C97" s="8">
        <f t="shared" si="63"/>
        <v>145800</v>
      </c>
      <c r="D97" s="8">
        <f t="shared" si="46"/>
        <v>131625</v>
      </c>
      <c r="E97" s="8">
        <f t="shared" si="47"/>
        <v>883.63636363636363</v>
      </c>
      <c r="F97" s="8">
        <f t="shared" si="48"/>
        <v>883.63636363636363</v>
      </c>
      <c r="G97" s="8">
        <f t="shared" si="49"/>
        <v>797.72727272727275</v>
      </c>
      <c r="H97" s="1">
        <f t="shared" si="50"/>
        <v>135</v>
      </c>
      <c r="I97" s="1">
        <f t="shared" si="51"/>
        <v>135</v>
      </c>
      <c r="J97" s="1">
        <f t="shared" si="52"/>
        <v>270</v>
      </c>
      <c r="K97" s="1">
        <f t="shared" si="53"/>
        <v>45</v>
      </c>
      <c r="L97" s="1">
        <f t="shared" si="54"/>
        <v>45</v>
      </c>
      <c r="M97" s="1">
        <f t="shared" si="55"/>
        <v>45</v>
      </c>
      <c r="N97" s="17">
        <f t="shared" si="56"/>
        <v>1018.6363636363636</v>
      </c>
      <c r="O97" s="17">
        <f t="shared" si="57"/>
        <v>1018.6363636363636</v>
      </c>
      <c r="P97" s="17">
        <f t="shared" si="58"/>
        <v>1067.7272727272727</v>
      </c>
      <c r="Q97" s="1">
        <f t="shared" si="59"/>
        <v>1019</v>
      </c>
      <c r="R97" s="1">
        <f t="shared" si="60"/>
        <v>1019</v>
      </c>
      <c r="S97" s="1">
        <f t="shared" si="61"/>
        <v>1068</v>
      </c>
    </row>
    <row r="98" spans="1:19" x14ac:dyDescent="0.15">
      <c r="A98" s="9">
        <v>45.5</v>
      </c>
      <c r="B98" s="8">
        <f t="shared" si="62"/>
        <v>147420</v>
      </c>
      <c r="C98" s="8">
        <f t="shared" si="63"/>
        <v>147420</v>
      </c>
      <c r="D98" s="8">
        <f t="shared" si="46"/>
        <v>133087.5</v>
      </c>
      <c r="E98" s="8">
        <f t="shared" si="47"/>
        <v>893.4545454545455</v>
      </c>
      <c r="F98" s="8">
        <f t="shared" si="48"/>
        <v>893.4545454545455</v>
      </c>
      <c r="G98" s="8">
        <f t="shared" si="49"/>
        <v>806.59090909090912</v>
      </c>
      <c r="H98" s="1">
        <f t="shared" si="50"/>
        <v>138</v>
      </c>
      <c r="I98" s="1">
        <f t="shared" si="51"/>
        <v>138</v>
      </c>
      <c r="J98" s="1">
        <f t="shared" si="52"/>
        <v>276</v>
      </c>
      <c r="K98" s="1">
        <f t="shared" si="53"/>
        <v>46</v>
      </c>
      <c r="L98" s="1">
        <f t="shared" si="54"/>
        <v>46</v>
      </c>
      <c r="M98" s="1">
        <f t="shared" si="55"/>
        <v>46</v>
      </c>
      <c r="N98" s="17">
        <f t="shared" si="56"/>
        <v>1031.4545454545455</v>
      </c>
      <c r="O98" s="17">
        <f t="shared" si="57"/>
        <v>1031.4545454545455</v>
      </c>
      <c r="P98" s="17">
        <f t="shared" si="58"/>
        <v>1082.590909090909</v>
      </c>
      <c r="Q98" s="1">
        <f t="shared" si="59"/>
        <v>1032</v>
      </c>
      <c r="R98" s="1">
        <f t="shared" si="60"/>
        <v>1032</v>
      </c>
      <c r="S98" s="1">
        <f t="shared" si="61"/>
        <v>1083</v>
      </c>
    </row>
    <row r="99" spans="1:19" x14ac:dyDescent="0.15">
      <c r="A99" s="5">
        <v>46</v>
      </c>
      <c r="B99" s="8">
        <f t="shared" si="62"/>
        <v>149040</v>
      </c>
      <c r="C99" s="8">
        <f t="shared" si="63"/>
        <v>149040</v>
      </c>
      <c r="D99" s="8">
        <f t="shared" si="46"/>
        <v>134550</v>
      </c>
      <c r="E99" s="8">
        <f t="shared" si="47"/>
        <v>903.27272727272725</v>
      </c>
      <c r="F99" s="8">
        <f t="shared" si="48"/>
        <v>903.27272727272725</v>
      </c>
      <c r="G99" s="8">
        <f t="shared" si="49"/>
        <v>815.4545454545455</v>
      </c>
      <c r="H99" s="1">
        <f t="shared" si="50"/>
        <v>138</v>
      </c>
      <c r="I99" s="1">
        <f t="shared" si="51"/>
        <v>138</v>
      </c>
      <c r="J99" s="1">
        <f t="shared" si="52"/>
        <v>276</v>
      </c>
      <c r="K99" s="1">
        <f t="shared" si="53"/>
        <v>46</v>
      </c>
      <c r="L99" s="1">
        <f t="shared" si="54"/>
        <v>46</v>
      </c>
      <c r="M99" s="1">
        <f t="shared" si="55"/>
        <v>46</v>
      </c>
      <c r="N99" s="17">
        <f t="shared" si="56"/>
        <v>1041.2727272727273</v>
      </c>
      <c r="O99" s="17">
        <f t="shared" si="57"/>
        <v>1041.2727272727273</v>
      </c>
      <c r="P99" s="17">
        <f t="shared" si="58"/>
        <v>1091.4545454545455</v>
      </c>
      <c r="Q99" s="1">
        <f t="shared" si="59"/>
        <v>1042</v>
      </c>
      <c r="R99" s="1">
        <f t="shared" si="60"/>
        <v>1042</v>
      </c>
      <c r="S99" s="1">
        <f t="shared" si="61"/>
        <v>1092</v>
      </c>
    </row>
    <row r="100" spans="1:19" x14ac:dyDescent="0.15">
      <c r="A100" s="9">
        <v>46.5</v>
      </c>
      <c r="B100" s="8">
        <f t="shared" si="62"/>
        <v>150660</v>
      </c>
      <c r="C100" s="8">
        <f t="shared" si="63"/>
        <v>150660</v>
      </c>
      <c r="D100" s="8">
        <f t="shared" si="46"/>
        <v>136012.5</v>
      </c>
      <c r="E100" s="8">
        <f t="shared" si="47"/>
        <v>913.09090909090912</v>
      </c>
      <c r="F100" s="8">
        <f t="shared" si="48"/>
        <v>913.09090909090912</v>
      </c>
      <c r="G100" s="8">
        <f t="shared" si="49"/>
        <v>824.31818181818187</v>
      </c>
      <c r="H100" s="1">
        <f t="shared" si="50"/>
        <v>141</v>
      </c>
      <c r="I100" s="1">
        <f t="shared" si="51"/>
        <v>141</v>
      </c>
      <c r="J100" s="1">
        <f t="shared" si="52"/>
        <v>282</v>
      </c>
      <c r="K100" s="1">
        <f t="shared" si="53"/>
        <v>47</v>
      </c>
      <c r="L100" s="1">
        <f t="shared" si="54"/>
        <v>47</v>
      </c>
      <c r="M100" s="1">
        <f t="shared" si="55"/>
        <v>47</v>
      </c>
      <c r="N100" s="17">
        <f t="shared" si="56"/>
        <v>1054.090909090909</v>
      </c>
      <c r="O100" s="17">
        <f t="shared" si="57"/>
        <v>1054.090909090909</v>
      </c>
      <c r="P100" s="17">
        <f t="shared" si="58"/>
        <v>1106.318181818182</v>
      </c>
      <c r="Q100" s="1">
        <f t="shared" si="59"/>
        <v>1055</v>
      </c>
      <c r="R100" s="1">
        <f t="shared" si="60"/>
        <v>1055</v>
      </c>
      <c r="S100" s="1">
        <f t="shared" si="61"/>
        <v>1107</v>
      </c>
    </row>
    <row r="101" spans="1:19" x14ac:dyDescent="0.15">
      <c r="A101" s="5">
        <v>47</v>
      </c>
      <c r="B101" s="8">
        <f t="shared" si="62"/>
        <v>152280</v>
      </c>
      <c r="C101" s="8">
        <f t="shared" si="63"/>
        <v>152280</v>
      </c>
      <c r="D101" s="8">
        <f t="shared" si="46"/>
        <v>137475</v>
      </c>
      <c r="E101" s="8">
        <f t="shared" si="47"/>
        <v>922.90909090909088</v>
      </c>
      <c r="F101" s="8">
        <f t="shared" si="48"/>
        <v>922.90909090909088</v>
      </c>
      <c r="G101" s="8">
        <f t="shared" si="49"/>
        <v>833.18181818181813</v>
      </c>
      <c r="H101" s="1">
        <f t="shared" si="50"/>
        <v>141</v>
      </c>
      <c r="I101" s="1">
        <f t="shared" si="51"/>
        <v>141</v>
      </c>
      <c r="J101" s="1">
        <f t="shared" si="52"/>
        <v>282</v>
      </c>
      <c r="K101" s="1">
        <f t="shared" si="53"/>
        <v>47</v>
      </c>
      <c r="L101" s="1">
        <f t="shared" si="54"/>
        <v>47</v>
      </c>
      <c r="M101" s="1">
        <f t="shared" si="55"/>
        <v>47</v>
      </c>
      <c r="N101" s="17">
        <f t="shared" si="56"/>
        <v>1063.909090909091</v>
      </c>
      <c r="O101" s="17">
        <f t="shared" si="57"/>
        <v>1063.909090909091</v>
      </c>
      <c r="P101" s="17">
        <f t="shared" si="58"/>
        <v>1115.181818181818</v>
      </c>
      <c r="Q101" s="1">
        <f t="shared" si="59"/>
        <v>1064</v>
      </c>
      <c r="R101" s="1">
        <f t="shared" si="60"/>
        <v>1064</v>
      </c>
      <c r="S101" s="1">
        <f t="shared" si="61"/>
        <v>1116</v>
      </c>
    </row>
    <row r="102" spans="1:19" x14ac:dyDescent="0.15">
      <c r="A102" s="9">
        <v>47.5</v>
      </c>
      <c r="B102" s="8">
        <f t="shared" si="62"/>
        <v>153900</v>
      </c>
      <c r="C102" s="8">
        <f t="shared" si="63"/>
        <v>153900</v>
      </c>
      <c r="D102" s="8">
        <f t="shared" si="46"/>
        <v>138937.5</v>
      </c>
      <c r="E102" s="8">
        <f t="shared" si="47"/>
        <v>932.72727272727275</v>
      </c>
      <c r="F102" s="8">
        <f t="shared" si="48"/>
        <v>932.72727272727275</v>
      </c>
      <c r="G102" s="8">
        <f t="shared" si="49"/>
        <v>842.0454545454545</v>
      </c>
      <c r="H102" s="1">
        <f t="shared" si="50"/>
        <v>144</v>
      </c>
      <c r="I102" s="1">
        <f t="shared" si="51"/>
        <v>144</v>
      </c>
      <c r="J102" s="1">
        <f t="shared" si="52"/>
        <v>288</v>
      </c>
      <c r="K102" s="1">
        <f t="shared" si="53"/>
        <v>48</v>
      </c>
      <c r="L102" s="1">
        <f t="shared" si="54"/>
        <v>48</v>
      </c>
      <c r="M102" s="1">
        <f t="shared" si="55"/>
        <v>48</v>
      </c>
      <c r="N102" s="17">
        <f t="shared" si="56"/>
        <v>1076.7272727272727</v>
      </c>
      <c r="O102" s="17">
        <f t="shared" si="57"/>
        <v>1076.7272727272727</v>
      </c>
      <c r="P102" s="17">
        <f t="shared" si="58"/>
        <v>1130.0454545454545</v>
      </c>
      <c r="Q102" s="1">
        <f t="shared" si="59"/>
        <v>1077</v>
      </c>
      <c r="R102" s="1">
        <f t="shared" si="60"/>
        <v>1077</v>
      </c>
      <c r="S102" s="1">
        <f t="shared" si="61"/>
        <v>1131</v>
      </c>
    </row>
    <row r="103" spans="1:19" x14ac:dyDescent="0.15">
      <c r="A103" s="5">
        <v>48</v>
      </c>
      <c r="B103" s="8">
        <f t="shared" si="62"/>
        <v>155520</v>
      </c>
      <c r="C103" s="8">
        <f t="shared" si="63"/>
        <v>155520</v>
      </c>
      <c r="D103" s="8">
        <f t="shared" si="46"/>
        <v>140400</v>
      </c>
      <c r="E103" s="8">
        <f t="shared" si="47"/>
        <v>942.5454545454545</v>
      </c>
      <c r="F103" s="8">
        <f t="shared" si="48"/>
        <v>942.5454545454545</v>
      </c>
      <c r="G103" s="8">
        <f t="shared" si="49"/>
        <v>850.90909090909088</v>
      </c>
      <c r="H103" s="1">
        <f t="shared" si="50"/>
        <v>144</v>
      </c>
      <c r="I103" s="1">
        <f t="shared" si="51"/>
        <v>144</v>
      </c>
      <c r="J103" s="1">
        <f t="shared" si="52"/>
        <v>288</v>
      </c>
      <c r="K103" s="1">
        <f t="shared" si="53"/>
        <v>48</v>
      </c>
      <c r="L103" s="1">
        <f t="shared" si="54"/>
        <v>48</v>
      </c>
      <c r="M103" s="1">
        <f t="shared" si="55"/>
        <v>48</v>
      </c>
      <c r="N103" s="17">
        <f t="shared" si="56"/>
        <v>1086.5454545454545</v>
      </c>
      <c r="O103" s="17">
        <f t="shared" si="57"/>
        <v>1086.5454545454545</v>
      </c>
      <c r="P103" s="17">
        <f t="shared" si="58"/>
        <v>1138.909090909091</v>
      </c>
      <c r="Q103" s="1">
        <f t="shared" si="59"/>
        <v>1087</v>
      </c>
      <c r="R103" s="1">
        <f t="shared" si="60"/>
        <v>1087</v>
      </c>
      <c r="S103" s="1">
        <f t="shared" si="61"/>
        <v>1139</v>
      </c>
    </row>
    <row r="104" spans="1:19" x14ac:dyDescent="0.15">
      <c r="A104" s="9">
        <v>48.5</v>
      </c>
      <c r="B104" s="8">
        <f t="shared" si="62"/>
        <v>157140</v>
      </c>
      <c r="C104" s="8">
        <f t="shared" si="63"/>
        <v>157140</v>
      </c>
      <c r="D104" s="8">
        <f t="shared" si="46"/>
        <v>141862.5</v>
      </c>
      <c r="E104" s="8">
        <f t="shared" si="47"/>
        <v>952.36363636363637</v>
      </c>
      <c r="F104" s="8">
        <f t="shared" si="48"/>
        <v>952.36363636363637</v>
      </c>
      <c r="G104" s="8">
        <f t="shared" si="49"/>
        <v>859.77272727272725</v>
      </c>
      <c r="H104" s="1">
        <f t="shared" si="50"/>
        <v>147</v>
      </c>
      <c r="I104" s="1">
        <f t="shared" si="51"/>
        <v>147</v>
      </c>
      <c r="J104" s="1">
        <f t="shared" si="52"/>
        <v>294</v>
      </c>
      <c r="K104" s="1">
        <f t="shared" si="53"/>
        <v>49</v>
      </c>
      <c r="L104" s="1">
        <f t="shared" si="54"/>
        <v>49</v>
      </c>
      <c r="M104" s="1">
        <f t="shared" si="55"/>
        <v>49</v>
      </c>
      <c r="N104" s="17">
        <f t="shared" si="56"/>
        <v>1099.3636363636365</v>
      </c>
      <c r="O104" s="17">
        <f t="shared" si="57"/>
        <v>1099.3636363636365</v>
      </c>
      <c r="P104" s="17">
        <f t="shared" si="58"/>
        <v>1153.7727272727273</v>
      </c>
      <c r="Q104" s="1">
        <f t="shared" si="59"/>
        <v>1100</v>
      </c>
      <c r="R104" s="1">
        <f t="shared" si="60"/>
        <v>1100</v>
      </c>
      <c r="S104" s="1">
        <f t="shared" si="61"/>
        <v>1154</v>
      </c>
    </row>
    <row r="105" spans="1:19" x14ac:dyDescent="0.15">
      <c r="A105" s="5">
        <v>49</v>
      </c>
      <c r="B105" s="8">
        <f t="shared" si="62"/>
        <v>158760</v>
      </c>
      <c r="C105" s="8">
        <f t="shared" si="63"/>
        <v>158760</v>
      </c>
      <c r="D105" s="8">
        <f t="shared" si="46"/>
        <v>143325</v>
      </c>
      <c r="E105" s="8">
        <f t="shared" si="47"/>
        <v>962.18181818181813</v>
      </c>
      <c r="F105" s="8">
        <f t="shared" si="48"/>
        <v>962.18181818181813</v>
      </c>
      <c r="G105" s="8">
        <f t="shared" si="49"/>
        <v>868.63636363636363</v>
      </c>
      <c r="H105" s="1">
        <f t="shared" si="50"/>
        <v>147</v>
      </c>
      <c r="I105" s="1">
        <f t="shared" si="51"/>
        <v>147</v>
      </c>
      <c r="J105" s="1">
        <f t="shared" si="52"/>
        <v>294</v>
      </c>
      <c r="K105" s="1">
        <f t="shared" si="53"/>
        <v>49</v>
      </c>
      <c r="L105" s="1">
        <f t="shared" si="54"/>
        <v>49</v>
      </c>
      <c r="M105" s="1">
        <f t="shared" si="55"/>
        <v>49</v>
      </c>
      <c r="N105" s="17">
        <f t="shared" si="56"/>
        <v>1109.181818181818</v>
      </c>
      <c r="O105" s="17">
        <f t="shared" si="57"/>
        <v>1109.181818181818</v>
      </c>
      <c r="P105" s="17">
        <f t="shared" si="58"/>
        <v>1162.6363636363635</v>
      </c>
      <c r="Q105" s="1">
        <f t="shared" si="59"/>
        <v>1110</v>
      </c>
      <c r="R105" s="1">
        <f t="shared" si="60"/>
        <v>1110</v>
      </c>
      <c r="S105" s="1">
        <f t="shared" si="61"/>
        <v>1163</v>
      </c>
    </row>
    <row r="106" spans="1:19" x14ac:dyDescent="0.15">
      <c r="A106" s="9">
        <v>49.5</v>
      </c>
      <c r="B106" s="8">
        <f t="shared" si="62"/>
        <v>160380</v>
      </c>
      <c r="C106" s="8">
        <f t="shared" si="63"/>
        <v>160380</v>
      </c>
      <c r="D106" s="8">
        <f t="shared" si="46"/>
        <v>144787.5</v>
      </c>
      <c r="E106" s="8">
        <f t="shared" si="47"/>
        <v>972</v>
      </c>
      <c r="F106" s="8">
        <f t="shared" si="48"/>
        <v>972</v>
      </c>
      <c r="G106" s="8">
        <f t="shared" si="49"/>
        <v>877.5</v>
      </c>
      <c r="H106" s="1">
        <f t="shared" si="50"/>
        <v>150</v>
      </c>
      <c r="I106" s="1">
        <f t="shared" si="51"/>
        <v>150</v>
      </c>
      <c r="J106" s="1">
        <f t="shared" si="52"/>
        <v>300</v>
      </c>
      <c r="K106" s="1">
        <f t="shared" si="53"/>
        <v>50</v>
      </c>
      <c r="L106" s="1">
        <f t="shared" si="54"/>
        <v>50</v>
      </c>
      <c r="M106" s="1">
        <f t="shared" si="55"/>
        <v>50</v>
      </c>
      <c r="N106" s="17">
        <f t="shared" si="56"/>
        <v>1122</v>
      </c>
      <c r="O106" s="17">
        <f t="shared" si="57"/>
        <v>1122</v>
      </c>
      <c r="P106" s="17">
        <f t="shared" si="58"/>
        <v>1177.5</v>
      </c>
      <c r="Q106" s="1">
        <f t="shared" si="59"/>
        <v>1122</v>
      </c>
      <c r="R106" s="1">
        <f t="shared" si="60"/>
        <v>1122</v>
      </c>
      <c r="S106" s="1">
        <f t="shared" si="61"/>
        <v>1178</v>
      </c>
    </row>
    <row r="107" spans="1:19" x14ac:dyDescent="0.15">
      <c r="A107" s="5">
        <v>50</v>
      </c>
      <c r="B107" s="8">
        <f t="shared" si="62"/>
        <v>162000</v>
      </c>
      <c r="C107" s="8">
        <f t="shared" si="63"/>
        <v>162000</v>
      </c>
      <c r="D107" s="8">
        <f t="shared" si="46"/>
        <v>146250</v>
      </c>
      <c r="E107" s="8">
        <f>B107/$E$1</f>
        <v>981.81818181818187</v>
      </c>
      <c r="F107" s="8">
        <f>C107/$E$1</f>
        <v>981.81818181818187</v>
      </c>
      <c r="G107" s="8">
        <f>D107/$E$1</f>
        <v>886.36363636363637</v>
      </c>
      <c r="H107" s="1">
        <f>3*K107</f>
        <v>150</v>
      </c>
      <c r="I107" s="1">
        <f>3*L107</f>
        <v>150</v>
      </c>
      <c r="J107" s="1">
        <f>6*M107</f>
        <v>300</v>
      </c>
      <c r="K107" s="1">
        <f>CEILING(A107,1)</f>
        <v>50</v>
      </c>
      <c r="L107" s="1">
        <f>CEILING(A107,1)</f>
        <v>50</v>
      </c>
      <c r="M107" s="1">
        <f>CEILING(A107,1)</f>
        <v>50</v>
      </c>
      <c r="N107" s="17">
        <f>E107+H107</f>
        <v>1131.818181818182</v>
      </c>
      <c r="O107" s="17">
        <f>F107+I107</f>
        <v>1131.818181818182</v>
      </c>
      <c r="P107" s="17">
        <f>G107+J107</f>
        <v>1186.3636363636365</v>
      </c>
      <c r="Q107" s="1">
        <f>ROUNDUP(N107,0)</f>
        <v>1132</v>
      </c>
      <c r="R107" s="1">
        <f>ROUNDUP(O107,0)</f>
        <v>1132</v>
      </c>
      <c r="S107" s="1">
        <f>ROUNDUP(P107,0)</f>
        <v>1187</v>
      </c>
    </row>
  </sheetData>
  <phoneticPr fontId="7" type="noConversion"/>
  <pageMargins left="0.75" right="0.75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J12" sqref="J12"/>
    </sheetView>
  </sheetViews>
  <sheetFormatPr defaultRowHeight="14.25" x14ac:dyDescent="0.15"/>
  <cols>
    <col min="1" max="1" width="9" style="20"/>
    <col min="2" max="16384" width="9" style="21"/>
  </cols>
  <sheetData>
    <row r="1" spans="1:5" x14ac:dyDescent="0.15">
      <c r="B1" s="25"/>
      <c r="C1" s="25" t="s">
        <v>14</v>
      </c>
      <c r="D1" s="25"/>
      <c r="E1" s="25" t="s">
        <v>14</v>
      </c>
    </row>
    <row r="2" spans="1:5" x14ac:dyDescent="0.15">
      <c r="B2" s="25" t="s">
        <v>12</v>
      </c>
      <c r="C2" s="25" t="s">
        <v>12</v>
      </c>
      <c r="D2" s="25" t="s">
        <v>13</v>
      </c>
      <c r="E2" s="25" t="s">
        <v>13</v>
      </c>
    </row>
    <row r="3" spans="1:5" x14ac:dyDescent="0.15">
      <c r="A3" s="22">
        <v>0.5</v>
      </c>
      <c r="B3" s="21">
        <v>47</v>
      </c>
      <c r="C3" s="21">
        <v>49</v>
      </c>
      <c r="D3" s="21">
        <v>52</v>
      </c>
      <c r="E3" s="21">
        <v>56</v>
      </c>
    </row>
    <row r="4" spans="1:5" x14ac:dyDescent="0.15">
      <c r="A4" s="22">
        <v>1</v>
      </c>
      <c r="B4" s="21">
        <v>50</v>
      </c>
      <c r="C4" s="21">
        <v>52</v>
      </c>
      <c r="D4" s="21">
        <v>55</v>
      </c>
      <c r="E4" s="21">
        <v>59</v>
      </c>
    </row>
    <row r="5" spans="1:5" x14ac:dyDescent="0.15">
      <c r="A5" s="22">
        <v>1.5</v>
      </c>
      <c r="B5" s="21">
        <v>56</v>
      </c>
      <c r="C5" s="21">
        <v>61</v>
      </c>
      <c r="D5" s="21">
        <v>59</v>
      </c>
      <c r="E5" s="21">
        <v>66</v>
      </c>
    </row>
    <row r="6" spans="1:5" x14ac:dyDescent="0.15">
      <c r="A6" s="22">
        <v>2</v>
      </c>
      <c r="B6" s="21">
        <v>59</v>
      </c>
      <c r="C6" s="21">
        <v>64</v>
      </c>
      <c r="D6" s="21">
        <v>61</v>
      </c>
      <c r="E6" s="21">
        <v>68</v>
      </c>
    </row>
    <row r="7" spans="1:5" x14ac:dyDescent="0.15">
      <c r="A7" s="22">
        <v>2.5</v>
      </c>
      <c r="B7" s="21">
        <v>65</v>
      </c>
      <c r="C7" s="21">
        <v>72</v>
      </c>
      <c r="D7" s="21">
        <v>70</v>
      </c>
      <c r="E7" s="21">
        <v>81</v>
      </c>
    </row>
    <row r="8" spans="1:5" x14ac:dyDescent="0.15">
      <c r="A8" s="23">
        <v>3</v>
      </c>
      <c r="B8" s="21">
        <v>88</v>
      </c>
      <c r="C8" s="21">
        <v>95</v>
      </c>
      <c r="D8" s="21">
        <v>90</v>
      </c>
      <c r="E8" s="21">
        <v>101</v>
      </c>
    </row>
    <row r="9" spans="1:5" x14ac:dyDescent="0.15">
      <c r="A9" s="24">
        <v>3.5</v>
      </c>
      <c r="B9" s="21">
        <v>95</v>
      </c>
      <c r="C9" s="21">
        <v>105</v>
      </c>
      <c r="D9" s="21">
        <v>100</v>
      </c>
      <c r="E9" s="21">
        <v>115</v>
      </c>
    </row>
    <row r="10" spans="1:5" x14ac:dyDescent="0.15">
      <c r="A10" s="23">
        <v>4</v>
      </c>
      <c r="B10" s="21">
        <v>98</v>
      </c>
      <c r="C10" s="21">
        <v>108</v>
      </c>
      <c r="D10" s="21">
        <v>103</v>
      </c>
      <c r="E10" s="21">
        <v>118</v>
      </c>
    </row>
    <row r="11" spans="1:5" x14ac:dyDescent="0.15">
      <c r="A11" s="24">
        <v>4.5</v>
      </c>
      <c r="B11" s="21">
        <v>105</v>
      </c>
      <c r="C11" s="21">
        <v>117</v>
      </c>
      <c r="D11" s="21">
        <v>112</v>
      </c>
      <c r="E11" s="21">
        <v>130</v>
      </c>
    </row>
    <row r="12" spans="1:5" x14ac:dyDescent="0.15">
      <c r="A12" s="23">
        <v>5</v>
      </c>
      <c r="B12" s="21">
        <v>145</v>
      </c>
      <c r="C12" s="21">
        <v>157</v>
      </c>
      <c r="D12" s="21">
        <v>116</v>
      </c>
      <c r="E12" s="21">
        <v>134</v>
      </c>
    </row>
    <row r="13" spans="1:5" x14ac:dyDescent="0.15">
      <c r="A13" s="24">
        <v>5.5</v>
      </c>
      <c r="B13" s="21">
        <v>153</v>
      </c>
      <c r="C13" s="21">
        <v>168</v>
      </c>
      <c r="D13" s="21">
        <v>160</v>
      </c>
      <c r="E13" s="21">
        <v>182</v>
      </c>
    </row>
    <row r="14" spans="1:5" x14ac:dyDescent="0.15">
      <c r="A14" s="23">
        <v>6</v>
      </c>
      <c r="B14" s="21">
        <v>158</v>
      </c>
      <c r="C14" s="21">
        <v>173</v>
      </c>
      <c r="D14" s="21">
        <v>165</v>
      </c>
      <c r="E14" s="21">
        <v>187</v>
      </c>
    </row>
    <row r="15" spans="1:5" x14ac:dyDescent="0.15">
      <c r="A15" s="24">
        <v>6.5</v>
      </c>
      <c r="B15" s="21">
        <v>166</v>
      </c>
      <c r="C15" s="21">
        <v>183</v>
      </c>
      <c r="D15" s="21">
        <v>176</v>
      </c>
      <c r="E15" s="21">
        <v>201</v>
      </c>
    </row>
    <row r="16" spans="1:5" x14ac:dyDescent="0.15">
      <c r="A16" s="23">
        <v>7</v>
      </c>
      <c r="B16" s="21">
        <v>171</v>
      </c>
      <c r="C16" s="21">
        <v>188</v>
      </c>
      <c r="D16" s="21">
        <v>180</v>
      </c>
      <c r="E16" s="21">
        <v>205</v>
      </c>
    </row>
    <row r="17" spans="1:5" x14ac:dyDescent="0.15">
      <c r="A17" s="24">
        <v>7.5</v>
      </c>
      <c r="B17" s="21">
        <v>180</v>
      </c>
      <c r="C17" s="21">
        <v>199</v>
      </c>
      <c r="D17" s="21">
        <v>191</v>
      </c>
      <c r="E17" s="21">
        <v>220</v>
      </c>
    </row>
    <row r="18" spans="1:5" x14ac:dyDescent="0.15">
      <c r="A18" s="23">
        <v>8</v>
      </c>
      <c r="B18" s="21">
        <v>185</v>
      </c>
      <c r="C18" s="21">
        <v>204</v>
      </c>
      <c r="D18" s="21">
        <v>196</v>
      </c>
      <c r="E18" s="21">
        <v>225</v>
      </c>
    </row>
    <row r="19" spans="1:5" x14ac:dyDescent="0.15">
      <c r="A19" s="24">
        <v>8.5</v>
      </c>
      <c r="B19" s="21">
        <v>193</v>
      </c>
      <c r="C19" s="21">
        <v>215</v>
      </c>
      <c r="D19" s="21">
        <v>207</v>
      </c>
      <c r="E19" s="21">
        <v>240</v>
      </c>
    </row>
    <row r="20" spans="1:5" x14ac:dyDescent="0.15">
      <c r="A20" s="23">
        <v>9</v>
      </c>
      <c r="B20" s="21">
        <v>198</v>
      </c>
      <c r="C20" s="21">
        <v>220</v>
      </c>
      <c r="D20" s="21">
        <v>211</v>
      </c>
      <c r="E20" s="21">
        <v>244</v>
      </c>
    </row>
    <row r="21" spans="1:5" x14ac:dyDescent="0.15">
      <c r="A21" s="24">
        <v>9.5</v>
      </c>
      <c r="B21" s="21">
        <v>206</v>
      </c>
      <c r="C21" s="21">
        <v>230</v>
      </c>
      <c r="D21" s="21">
        <v>222</v>
      </c>
      <c r="E21" s="21">
        <v>258</v>
      </c>
    </row>
    <row r="22" spans="1:5" x14ac:dyDescent="0.15">
      <c r="A22" s="23">
        <v>10</v>
      </c>
      <c r="B22" s="21">
        <v>211</v>
      </c>
      <c r="C22" s="21">
        <v>235</v>
      </c>
      <c r="D22" s="21">
        <v>227</v>
      </c>
      <c r="E22" s="21">
        <v>263</v>
      </c>
    </row>
    <row r="23" spans="1:5" x14ac:dyDescent="0.15">
      <c r="A23" s="24">
        <v>10.5</v>
      </c>
      <c r="B23" s="21">
        <v>301</v>
      </c>
      <c r="C23" s="21">
        <v>328</v>
      </c>
      <c r="D23" s="21">
        <v>308</v>
      </c>
      <c r="E23" s="21">
        <v>348</v>
      </c>
    </row>
    <row r="24" spans="1:5" x14ac:dyDescent="0.15">
      <c r="A24" s="23">
        <v>11</v>
      </c>
      <c r="B24" s="21">
        <v>307</v>
      </c>
      <c r="C24" s="21">
        <v>334</v>
      </c>
      <c r="D24" s="21">
        <v>313</v>
      </c>
      <c r="E24" s="21">
        <v>353</v>
      </c>
    </row>
    <row r="25" spans="1:5" x14ac:dyDescent="0.15">
      <c r="A25" s="24">
        <v>11.5</v>
      </c>
      <c r="B25" s="21">
        <v>317</v>
      </c>
      <c r="C25" s="21">
        <v>346</v>
      </c>
      <c r="D25" s="21">
        <v>325</v>
      </c>
      <c r="E25" s="21">
        <v>369</v>
      </c>
    </row>
    <row r="26" spans="1:5" x14ac:dyDescent="0.15">
      <c r="A26" s="23">
        <v>12</v>
      </c>
      <c r="B26" s="21">
        <v>323</v>
      </c>
      <c r="C26" s="21">
        <v>352</v>
      </c>
      <c r="D26" s="21">
        <v>331</v>
      </c>
      <c r="E26" s="21">
        <v>375</v>
      </c>
    </row>
    <row r="27" spans="1:5" x14ac:dyDescent="0.15">
      <c r="A27" s="24">
        <v>12.5</v>
      </c>
      <c r="B27" s="21">
        <v>333</v>
      </c>
      <c r="C27" s="21">
        <v>365</v>
      </c>
      <c r="D27" s="21">
        <v>343</v>
      </c>
      <c r="E27" s="21">
        <v>390</v>
      </c>
    </row>
    <row r="28" spans="1:5" x14ac:dyDescent="0.15">
      <c r="A28" s="23">
        <v>13</v>
      </c>
      <c r="B28" s="21">
        <v>339</v>
      </c>
      <c r="C28" s="21">
        <v>371</v>
      </c>
      <c r="D28" s="21">
        <v>349</v>
      </c>
      <c r="E28" s="21">
        <v>396</v>
      </c>
    </row>
    <row r="29" spans="1:5" x14ac:dyDescent="0.15">
      <c r="A29" s="24">
        <v>13.5</v>
      </c>
      <c r="B29" s="21">
        <v>349</v>
      </c>
      <c r="C29" s="21">
        <v>383</v>
      </c>
      <c r="D29" s="21">
        <v>361</v>
      </c>
      <c r="E29" s="21">
        <v>412</v>
      </c>
    </row>
    <row r="30" spans="1:5" x14ac:dyDescent="0.15">
      <c r="A30" s="23">
        <v>14</v>
      </c>
      <c r="B30" s="21">
        <v>355</v>
      </c>
      <c r="C30" s="21">
        <v>389</v>
      </c>
      <c r="D30" s="21">
        <v>367</v>
      </c>
      <c r="E30" s="21">
        <v>418</v>
      </c>
    </row>
    <row r="31" spans="1:5" x14ac:dyDescent="0.15">
      <c r="A31" s="24">
        <v>14.5</v>
      </c>
      <c r="B31" s="21">
        <v>365</v>
      </c>
      <c r="C31" s="21">
        <v>401</v>
      </c>
      <c r="D31" s="21">
        <v>379</v>
      </c>
      <c r="E31" s="21">
        <v>434</v>
      </c>
    </row>
    <row r="32" spans="1:5" x14ac:dyDescent="0.15">
      <c r="A32" s="23">
        <v>15</v>
      </c>
      <c r="B32" s="21">
        <v>371</v>
      </c>
      <c r="C32" s="21">
        <v>407</v>
      </c>
      <c r="D32" s="21">
        <v>385</v>
      </c>
      <c r="E32" s="21">
        <v>440</v>
      </c>
    </row>
    <row r="33" spans="1:5" x14ac:dyDescent="0.15">
      <c r="A33" s="24">
        <v>15.5</v>
      </c>
      <c r="B33" s="21">
        <v>381</v>
      </c>
      <c r="C33" s="21">
        <v>420</v>
      </c>
      <c r="D33" s="21">
        <v>397</v>
      </c>
      <c r="E33" s="21">
        <v>455</v>
      </c>
    </row>
    <row r="34" spans="1:5" x14ac:dyDescent="0.15">
      <c r="A34" s="23">
        <v>16</v>
      </c>
      <c r="B34" s="21">
        <v>388</v>
      </c>
      <c r="C34" s="21">
        <v>427</v>
      </c>
      <c r="D34" s="21">
        <v>403</v>
      </c>
      <c r="E34" s="21">
        <v>461</v>
      </c>
    </row>
    <row r="35" spans="1:5" x14ac:dyDescent="0.15">
      <c r="A35" s="24">
        <v>16.5</v>
      </c>
      <c r="B35" s="21">
        <v>397</v>
      </c>
      <c r="C35" s="21">
        <v>438</v>
      </c>
      <c r="D35" s="21">
        <v>414</v>
      </c>
      <c r="E35" s="21">
        <v>476</v>
      </c>
    </row>
    <row r="36" spans="1:5" x14ac:dyDescent="0.15">
      <c r="A36" s="23">
        <v>17</v>
      </c>
      <c r="B36" s="21">
        <v>404</v>
      </c>
      <c r="C36" s="21">
        <v>445</v>
      </c>
      <c r="D36" s="21">
        <v>420</v>
      </c>
      <c r="E36" s="21">
        <v>482</v>
      </c>
    </row>
    <row r="37" spans="1:5" x14ac:dyDescent="0.15">
      <c r="A37" s="24">
        <v>17.5</v>
      </c>
      <c r="B37" s="21">
        <v>413</v>
      </c>
      <c r="C37" s="21">
        <v>457</v>
      </c>
      <c r="D37" s="21">
        <v>432</v>
      </c>
      <c r="E37" s="21">
        <v>497</v>
      </c>
    </row>
    <row r="38" spans="1:5" x14ac:dyDescent="0.15">
      <c r="A38" s="23">
        <v>18</v>
      </c>
      <c r="B38" s="21">
        <v>420</v>
      </c>
      <c r="C38" s="21">
        <v>464</v>
      </c>
      <c r="D38" s="21">
        <v>438</v>
      </c>
      <c r="E38" s="21">
        <v>503</v>
      </c>
    </row>
    <row r="39" spans="1:5" x14ac:dyDescent="0.15">
      <c r="A39" s="24">
        <v>18.5</v>
      </c>
      <c r="B39" s="21">
        <v>429</v>
      </c>
      <c r="C39" s="21">
        <v>475</v>
      </c>
      <c r="D39" s="21">
        <v>450</v>
      </c>
      <c r="E39" s="21">
        <v>519</v>
      </c>
    </row>
    <row r="40" spans="1:5" x14ac:dyDescent="0.15">
      <c r="A40" s="23">
        <v>19</v>
      </c>
      <c r="B40" s="21">
        <v>436</v>
      </c>
      <c r="C40" s="21">
        <v>482</v>
      </c>
      <c r="D40" s="21">
        <v>456</v>
      </c>
      <c r="E40" s="21">
        <v>525</v>
      </c>
    </row>
    <row r="41" spans="1:5" x14ac:dyDescent="0.15">
      <c r="A41" s="24">
        <v>19.5</v>
      </c>
      <c r="B41" s="21">
        <v>445</v>
      </c>
      <c r="C41" s="21">
        <v>493</v>
      </c>
      <c r="D41" s="21">
        <v>468</v>
      </c>
      <c r="E41" s="21">
        <v>541</v>
      </c>
    </row>
    <row r="42" spans="1:5" x14ac:dyDescent="0.15">
      <c r="A42" s="23">
        <v>20</v>
      </c>
      <c r="B42" s="21">
        <v>453</v>
      </c>
      <c r="C42" s="21">
        <v>501</v>
      </c>
      <c r="D42" s="21">
        <v>475</v>
      </c>
      <c r="E42" s="21">
        <v>548</v>
      </c>
    </row>
    <row r="43" spans="1:5" x14ac:dyDescent="0.15">
      <c r="A43" s="24">
        <v>20.5</v>
      </c>
      <c r="B43" s="21">
        <v>466</v>
      </c>
      <c r="C43" s="21">
        <v>517</v>
      </c>
      <c r="D43" s="21">
        <v>490</v>
      </c>
      <c r="E43" s="21">
        <v>566</v>
      </c>
    </row>
    <row r="44" spans="1:5" x14ac:dyDescent="0.15">
      <c r="A44" s="23">
        <v>21</v>
      </c>
      <c r="B44" s="21">
        <v>476</v>
      </c>
      <c r="C44" s="21">
        <v>527</v>
      </c>
      <c r="D44" s="21">
        <v>499</v>
      </c>
      <c r="E44" s="21">
        <v>575</v>
      </c>
    </row>
    <row r="45" spans="1:5" x14ac:dyDescent="0.15">
      <c r="A45" s="24">
        <v>21.5</v>
      </c>
      <c r="B45" s="21">
        <v>489</v>
      </c>
      <c r="C45" s="21">
        <v>542</v>
      </c>
      <c r="D45" s="21">
        <v>514</v>
      </c>
      <c r="E45" s="21">
        <v>594</v>
      </c>
    </row>
    <row r="46" spans="1:5" x14ac:dyDescent="0.15">
      <c r="A46" s="23">
        <v>22</v>
      </c>
      <c r="B46" s="21">
        <v>498</v>
      </c>
      <c r="C46" s="21">
        <v>551</v>
      </c>
      <c r="D46" s="21">
        <v>522</v>
      </c>
      <c r="E46" s="21">
        <v>602</v>
      </c>
    </row>
    <row r="47" spans="1:5" x14ac:dyDescent="0.15">
      <c r="A47" s="24">
        <v>22.5</v>
      </c>
      <c r="B47" s="21">
        <v>511</v>
      </c>
      <c r="C47" s="21">
        <v>567</v>
      </c>
      <c r="D47" s="21">
        <v>537</v>
      </c>
      <c r="E47" s="21">
        <v>621</v>
      </c>
    </row>
    <row r="48" spans="1:5" x14ac:dyDescent="0.15">
      <c r="A48" s="23">
        <v>23</v>
      </c>
      <c r="B48" s="21">
        <v>521</v>
      </c>
      <c r="C48" s="21">
        <v>577</v>
      </c>
      <c r="D48" s="21">
        <v>546</v>
      </c>
      <c r="E48" s="21">
        <v>630</v>
      </c>
    </row>
    <row r="49" spans="1:5" x14ac:dyDescent="0.15">
      <c r="A49" s="24">
        <v>23.5</v>
      </c>
      <c r="B49" s="21">
        <v>534</v>
      </c>
      <c r="C49" s="21">
        <v>592</v>
      </c>
      <c r="D49" s="21">
        <v>561</v>
      </c>
      <c r="E49" s="21">
        <v>648</v>
      </c>
    </row>
    <row r="50" spans="1:5" x14ac:dyDescent="0.15">
      <c r="A50" s="23">
        <v>24</v>
      </c>
      <c r="B50" s="21">
        <v>544</v>
      </c>
      <c r="C50" s="21">
        <v>602</v>
      </c>
      <c r="D50" s="21">
        <v>570</v>
      </c>
      <c r="E50" s="21">
        <v>657</v>
      </c>
    </row>
    <row r="51" spans="1:5" x14ac:dyDescent="0.15">
      <c r="A51" s="24">
        <v>24.5</v>
      </c>
      <c r="B51" s="21">
        <v>557</v>
      </c>
      <c r="C51" s="21">
        <v>618</v>
      </c>
      <c r="D51" s="21">
        <v>585</v>
      </c>
      <c r="E51" s="21">
        <v>676</v>
      </c>
    </row>
    <row r="52" spans="1:5" x14ac:dyDescent="0.15">
      <c r="A52" s="23">
        <v>25</v>
      </c>
      <c r="B52" s="21">
        <v>566</v>
      </c>
      <c r="C52" s="21">
        <v>627</v>
      </c>
      <c r="D52" s="21">
        <v>594</v>
      </c>
      <c r="E52" s="21">
        <v>685</v>
      </c>
    </row>
    <row r="53" spans="1:5" x14ac:dyDescent="0.15">
      <c r="A53" s="24">
        <v>25.5</v>
      </c>
      <c r="B53" s="21">
        <v>579</v>
      </c>
      <c r="C53" s="21">
        <v>642</v>
      </c>
      <c r="D53" s="21">
        <v>609</v>
      </c>
      <c r="E53" s="21">
        <v>704</v>
      </c>
    </row>
    <row r="54" spans="1:5" x14ac:dyDescent="0.15">
      <c r="A54" s="23">
        <v>26</v>
      </c>
      <c r="B54" s="21">
        <v>589</v>
      </c>
      <c r="C54" s="21">
        <v>652</v>
      </c>
      <c r="D54" s="21">
        <v>617</v>
      </c>
      <c r="E54" s="21">
        <v>712</v>
      </c>
    </row>
    <row r="55" spans="1:5" x14ac:dyDescent="0.15">
      <c r="A55" s="24">
        <v>26.5</v>
      </c>
      <c r="B55" s="21">
        <v>602</v>
      </c>
      <c r="C55" s="21">
        <v>667</v>
      </c>
      <c r="D55" s="21">
        <v>632</v>
      </c>
      <c r="E55" s="21">
        <v>730</v>
      </c>
    </row>
    <row r="56" spans="1:5" x14ac:dyDescent="0.15">
      <c r="A56" s="23">
        <v>27</v>
      </c>
      <c r="B56" s="21">
        <v>612</v>
      </c>
      <c r="C56" s="21">
        <v>677</v>
      </c>
      <c r="D56" s="21">
        <v>641</v>
      </c>
      <c r="E56" s="21">
        <v>739</v>
      </c>
    </row>
    <row r="57" spans="1:5" x14ac:dyDescent="0.15">
      <c r="A57" s="24">
        <v>27.5</v>
      </c>
      <c r="B57" s="21">
        <v>624</v>
      </c>
      <c r="C57" s="21">
        <v>692</v>
      </c>
      <c r="D57" s="21">
        <v>656</v>
      </c>
      <c r="E57" s="21">
        <v>758</v>
      </c>
    </row>
    <row r="58" spans="1:5" x14ac:dyDescent="0.15">
      <c r="A58" s="23">
        <v>28</v>
      </c>
      <c r="B58" s="21">
        <v>634</v>
      </c>
      <c r="C58" s="21">
        <v>702</v>
      </c>
      <c r="D58" s="21">
        <v>665</v>
      </c>
      <c r="E58" s="21">
        <v>767</v>
      </c>
    </row>
    <row r="59" spans="1:5" x14ac:dyDescent="0.15">
      <c r="A59" s="24">
        <v>28.5</v>
      </c>
      <c r="B59" s="21">
        <v>647</v>
      </c>
      <c r="C59" s="21">
        <v>717</v>
      </c>
      <c r="D59" s="21">
        <v>680</v>
      </c>
      <c r="E59" s="21">
        <v>785</v>
      </c>
    </row>
    <row r="60" spans="1:5" x14ac:dyDescent="0.15">
      <c r="A60" s="23">
        <v>29</v>
      </c>
      <c r="B60" s="21">
        <v>657</v>
      </c>
      <c r="C60" s="21">
        <v>727</v>
      </c>
      <c r="D60" s="21">
        <v>689</v>
      </c>
      <c r="E60" s="21">
        <v>794</v>
      </c>
    </row>
    <row r="61" spans="1:5" x14ac:dyDescent="0.15">
      <c r="A61" s="24">
        <v>29.5</v>
      </c>
      <c r="B61" s="21">
        <v>670</v>
      </c>
      <c r="C61" s="21">
        <v>743</v>
      </c>
      <c r="D61" s="21">
        <v>703</v>
      </c>
      <c r="E61" s="21">
        <v>812</v>
      </c>
    </row>
    <row r="62" spans="1:5" x14ac:dyDescent="0.15">
      <c r="A62" s="23">
        <v>30</v>
      </c>
      <c r="B62" s="21">
        <v>680</v>
      </c>
      <c r="C62" s="21">
        <v>753</v>
      </c>
      <c r="D62" s="21">
        <v>712</v>
      </c>
      <c r="E62" s="21">
        <v>821</v>
      </c>
    </row>
    <row r="63" spans="1:5" x14ac:dyDescent="0.15">
      <c r="A63" s="24">
        <v>30.5</v>
      </c>
      <c r="B63" s="21">
        <v>692</v>
      </c>
      <c r="C63" s="21">
        <v>767</v>
      </c>
      <c r="D63" s="21">
        <v>727</v>
      </c>
      <c r="E63" s="21">
        <v>840</v>
      </c>
    </row>
    <row r="64" spans="1:5" x14ac:dyDescent="0.15">
      <c r="A64" s="23">
        <v>31</v>
      </c>
      <c r="B64" s="21">
        <v>702</v>
      </c>
      <c r="C64" s="21">
        <v>777</v>
      </c>
      <c r="D64" s="21">
        <v>736</v>
      </c>
      <c r="E64" s="21">
        <v>849</v>
      </c>
    </row>
    <row r="65" spans="1:5" x14ac:dyDescent="0.15">
      <c r="A65" s="24">
        <v>31.5</v>
      </c>
      <c r="B65" s="21">
        <v>715</v>
      </c>
      <c r="C65" s="21">
        <v>793</v>
      </c>
      <c r="D65" s="21">
        <v>751</v>
      </c>
      <c r="E65" s="21">
        <v>867</v>
      </c>
    </row>
    <row r="66" spans="1:5" x14ac:dyDescent="0.15">
      <c r="A66" s="23">
        <v>32</v>
      </c>
      <c r="B66" s="21">
        <v>725</v>
      </c>
      <c r="C66" s="21">
        <v>803</v>
      </c>
      <c r="D66" s="21">
        <v>760</v>
      </c>
      <c r="E66" s="21">
        <v>876</v>
      </c>
    </row>
    <row r="67" spans="1:5" x14ac:dyDescent="0.15">
      <c r="A67" s="24">
        <v>32.5</v>
      </c>
      <c r="B67" s="21">
        <v>738</v>
      </c>
      <c r="C67" s="21">
        <v>818</v>
      </c>
      <c r="D67" s="21">
        <v>775</v>
      </c>
      <c r="E67" s="21">
        <v>895</v>
      </c>
    </row>
    <row r="68" spans="1:5" x14ac:dyDescent="0.15">
      <c r="A68" s="23">
        <v>33</v>
      </c>
      <c r="B68" s="21">
        <v>747</v>
      </c>
      <c r="C68" s="21">
        <v>827</v>
      </c>
      <c r="D68" s="21">
        <v>783</v>
      </c>
      <c r="E68" s="21">
        <v>903</v>
      </c>
    </row>
    <row r="69" spans="1:5" x14ac:dyDescent="0.15">
      <c r="A69" s="24">
        <v>33.5</v>
      </c>
      <c r="B69" s="21">
        <v>760</v>
      </c>
      <c r="C69" s="21">
        <v>842</v>
      </c>
      <c r="D69" s="21">
        <v>798</v>
      </c>
      <c r="E69" s="21">
        <v>922</v>
      </c>
    </row>
    <row r="70" spans="1:5" x14ac:dyDescent="0.15">
      <c r="A70" s="23">
        <v>34</v>
      </c>
      <c r="B70" s="21">
        <v>770</v>
      </c>
      <c r="C70" s="21">
        <v>852</v>
      </c>
      <c r="D70" s="21">
        <v>807</v>
      </c>
      <c r="E70" s="21">
        <v>931</v>
      </c>
    </row>
    <row r="71" spans="1:5" x14ac:dyDescent="0.15">
      <c r="A71" s="24">
        <v>34.5</v>
      </c>
      <c r="B71" s="21">
        <v>783</v>
      </c>
      <c r="C71" s="21">
        <v>868</v>
      </c>
      <c r="D71" s="21">
        <v>822</v>
      </c>
      <c r="E71" s="21">
        <v>949</v>
      </c>
    </row>
    <row r="72" spans="1:5" x14ac:dyDescent="0.15">
      <c r="A72" s="23">
        <v>35</v>
      </c>
      <c r="B72" s="21">
        <v>793</v>
      </c>
      <c r="C72" s="21">
        <v>878</v>
      </c>
      <c r="D72" s="21">
        <v>831</v>
      </c>
      <c r="E72" s="21">
        <v>958</v>
      </c>
    </row>
    <row r="73" spans="1:5" x14ac:dyDescent="0.15">
      <c r="A73" s="24">
        <v>35.5</v>
      </c>
      <c r="B73" s="21">
        <v>806</v>
      </c>
      <c r="C73" s="21">
        <v>893</v>
      </c>
      <c r="D73" s="21">
        <v>846</v>
      </c>
      <c r="E73" s="21">
        <v>977</v>
      </c>
    </row>
    <row r="74" spans="1:5" x14ac:dyDescent="0.15">
      <c r="A74" s="23">
        <v>36</v>
      </c>
      <c r="B74" s="21">
        <v>815</v>
      </c>
      <c r="C74" s="21">
        <v>902</v>
      </c>
      <c r="D74" s="21">
        <v>855</v>
      </c>
      <c r="E74" s="21">
        <v>986</v>
      </c>
    </row>
    <row r="75" spans="1:5" x14ac:dyDescent="0.15">
      <c r="A75" s="24">
        <v>36.5</v>
      </c>
      <c r="B75" s="21">
        <v>828</v>
      </c>
      <c r="C75" s="21">
        <v>918</v>
      </c>
      <c r="D75" s="21">
        <v>870</v>
      </c>
      <c r="E75" s="21">
        <v>1005</v>
      </c>
    </row>
    <row r="76" spans="1:5" x14ac:dyDescent="0.15">
      <c r="A76" s="23">
        <v>37</v>
      </c>
      <c r="B76" s="21">
        <v>838</v>
      </c>
      <c r="C76" s="21">
        <v>928</v>
      </c>
      <c r="D76" s="21">
        <v>878</v>
      </c>
      <c r="E76" s="21">
        <v>1013</v>
      </c>
    </row>
    <row r="77" spans="1:5" x14ac:dyDescent="0.15">
      <c r="A77" s="24">
        <v>37.5</v>
      </c>
      <c r="B77" s="21">
        <v>851</v>
      </c>
      <c r="C77" s="21">
        <v>943</v>
      </c>
      <c r="D77" s="21">
        <v>893</v>
      </c>
      <c r="E77" s="21">
        <v>1031</v>
      </c>
    </row>
    <row r="78" spans="1:5" x14ac:dyDescent="0.15">
      <c r="A78" s="23">
        <v>38</v>
      </c>
      <c r="B78" s="21">
        <v>861</v>
      </c>
      <c r="C78" s="21">
        <v>953</v>
      </c>
      <c r="D78" s="21">
        <v>902</v>
      </c>
      <c r="E78" s="21">
        <v>1040</v>
      </c>
    </row>
    <row r="79" spans="1:5" x14ac:dyDescent="0.15">
      <c r="A79" s="24">
        <v>38.5</v>
      </c>
      <c r="B79" s="21">
        <v>873</v>
      </c>
      <c r="C79" s="21">
        <v>968</v>
      </c>
      <c r="D79" s="21">
        <v>917</v>
      </c>
      <c r="E79" s="21">
        <v>1059</v>
      </c>
    </row>
    <row r="80" spans="1:5" x14ac:dyDescent="0.15">
      <c r="A80" s="23">
        <v>39</v>
      </c>
      <c r="B80" s="21">
        <v>883</v>
      </c>
      <c r="C80" s="21">
        <v>978</v>
      </c>
      <c r="D80" s="21">
        <v>926</v>
      </c>
      <c r="E80" s="21">
        <v>1068</v>
      </c>
    </row>
    <row r="81" spans="1:5" x14ac:dyDescent="0.15">
      <c r="A81" s="24">
        <v>39.5</v>
      </c>
      <c r="B81" s="21">
        <v>896</v>
      </c>
      <c r="C81" s="21">
        <v>993</v>
      </c>
      <c r="D81" s="21">
        <v>941</v>
      </c>
      <c r="E81" s="21">
        <v>1086</v>
      </c>
    </row>
    <row r="82" spans="1:5" x14ac:dyDescent="0.15">
      <c r="A82" s="23">
        <v>40</v>
      </c>
      <c r="B82" s="21">
        <v>906</v>
      </c>
      <c r="C82" s="21">
        <v>1003</v>
      </c>
      <c r="D82" s="21">
        <v>950</v>
      </c>
      <c r="E82" s="21">
        <v>1095</v>
      </c>
    </row>
    <row r="83" spans="1:5" x14ac:dyDescent="0.15">
      <c r="A83" s="24">
        <v>40.5</v>
      </c>
      <c r="B83" s="21">
        <v>919</v>
      </c>
      <c r="C83" s="21">
        <v>1018</v>
      </c>
      <c r="D83" s="21">
        <v>964</v>
      </c>
      <c r="E83" s="21">
        <v>1113</v>
      </c>
    </row>
    <row r="84" spans="1:5" x14ac:dyDescent="0.15">
      <c r="A84" s="23">
        <v>41</v>
      </c>
      <c r="B84" s="21">
        <v>929</v>
      </c>
      <c r="C84" s="21">
        <v>1028</v>
      </c>
      <c r="D84" s="21">
        <v>973</v>
      </c>
      <c r="E84" s="21">
        <v>1122</v>
      </c>
    </row>
    <row r="85" spans="1:5" x14ac:dyDescent="0.15">
      <c r="A85" s="24">
        <v>41.5</v>
      </c>
      <c r="B85" s="21">
        <v>941</v>
      </c>
      <c r="C85" s="21">
        <v>1043</v>
      </c>
      <c r="D85" s="21">
        <v>988</v>
      </c>
      <c r="E85" s="21">
        <v>1141</v>
      </c>
    </row>
    <row r="86" spans="1:5" x14ac:dyDescent="0.15">
      <c r="A86" s="23">
        <v>42</v>
      </c>
      <c r="B86" s="21">
        <v>951</v>
      </c>
      <c r="C86" s="21">
        <v>1053</v>
      </c>
      <c r="D86" s="21">
        <v>997</v>
      </c>
      <c r="E86" s="21">
        <v>1150</v>
      </c>
    </row>
    <row r="87" spans="1:5" x14ac:dyDescent="0.15">
      <c r="A87" s="24">
        <v>42.5</v>
      </c>
      <c r="B87" s="21">
        <v>964</v>
      </c>
      <c r="C87" s="21">
        <v>1068</v>
      </c>
      <c r="D87" s="21">
        <v>1012</v>
      </c>
      <c r="E87" s="21">
        <v>1168</v>
      </c>
    </row>
    <row r="88" spans="1:5" x14ac:dyDescent="0.15">
      <c r="A88" s="23">
        <v>43</v>
      </c>
      <c r="B88" s="21">
        <v>974</v>
      </c>
      <c r="C88" s="21">
        <v>1078</v>
      </c>
      <c r="D88" s="21">
        <v>1021</v>
      </c>
      <c r="E88" s="21">
        <v>1177</v>
      </c>
    </row>
    <row r="89" spans="1:5" x14ac:dyDescent="0.15">
      <c r="A89" s="24">
        <v>43.5</v>
      </c>
      <c r="B89" s="21">
        <v>987</v>
      </c>
      <c r="C89" s="21">
        <v>1094</v>
      </c>
      <c r="D89" s="21">
        <v>1036</v>
      </c>
      <c r="E89" s="21">
        <v>1196</v>
      </c>
    </row>
    <row r="90" spans="1:5" x14ac:dyDescent="0.15">
      <c r="A90" s="23">
        <v>44</v>
      </c>
      <c r="B90" s="21">
        <v>996</v>
      </c>
      <c r="C90" s="21">
        <v>1103</v>
      </c>
      <c r="D90" s="21">
        <v>1044</v>
      </c>
      <c r="E90" s="21">
        <v>1204</v>
      </c>
    </row>
    <row r="91" spans="1:5" x14ac:dyDescent="0.15">
      <c r="A91" s="24">
        <v>44.5</v>
      </c>
      <c r="B91" s="21">
        <v>1009</v>
      </c>
      <c r="C91" s="21">
        <v>1118</v>
      </c>
      <c r="D91" s="21">
        <v>1059</v>
      </c>
      <c r="E91" s="21">
        <v>1223</v>
      </c>
    </row>
    <row r="92" spans="1:5" x14ac:dyDescent="0.15">
      <c r="A92" s="23">
        <v>45</v>
      </c>
      <c r="B92" s="21">
        <v>1019</v>
      </c>
      <c r="C92" s="21">
        <v>1128</v>
      </c>
      <c r="D92" s="21">
        <v>1068</v>
      </c>
      <c r="E92" s="21">
        <v>1232</v>
      </c>
    </row>
    <row r="93" spans="1:5" x14ac:dyDescent="0.15">
      <c r="A93" s="24">
        <v>45.5</v>
      </c>
      <c r="B93" s="21">
        <v>1032</v>
      </c>
      <c r="C93" s="21">
        <v>1144</v>
      </c>
      <c r="D93" s="21">
        <v>1083</v>
      </c>
      <c r="E93" s="21">
        <v>1250</v>
      </c>
    </row>
    <row r="94" spans="1:5" x14ac:dyDescent="0.15">
      <c r="A94" s="23">
        <v>46</v>
      </c>
      <c r="B94" s="21">
        <v>1042</v>
      </c>
      <c r="C94" s="21">
        <v>1154</v>
      </c>
      <c r="D94" s="21">
        <v>1092</v>
      </c>
      <c r="E94" s="21">
        <v>1259</v>
      </c>
    </row>
    <row r="95" spans="1:5" x14ac:dyDescent="0.15">
      <c r="A95" s="24">
        <v>46.5</v>
      </c>
      <c r="B95" s="21">
        <v>1055</v>
      </c>
      <c r="C95" s="21">
        <v>1169</v>
      </c>
      <c r="D95" s="21">
        <v>1107</v>
      </c>
      <c r="E95" s="21">
        <v>1278</v>
      </c>
    </row>
    <row r="96" spans="1:5" x14ac:dyDescent="0.15">
      <c r="A96" s="23">
        <v>47</v>
      </c>
      <c r="B96" s="21">
        <v>1064</v>
      </c>
      <c r="C96" s="21">
        <v>1178</v>
      </c>
      <c r="D96" s="21">
        <v>1116</v>
      </c>
      <c r="E96" s="21">
        <v>1287</v>
      </c>
    </row>
    <row r="97" spans="1:5" x14ac:dyDescent="0.15">
      <c r="A97" s="24">
        <v>47.5</v>
      </c>
      <c r="B97" s="21">
        <v>1077</v>
      </c>
      <c r="C97" s="21">
        <v>1193</v>
      </c>
      <c r="D97" s="21">
        <v>1131</v>
      </c>
      <c r="E97" s="21">
        <v>1306</v>
      </c>
    </row>
    <row r="98" spans="1:5" x14ac:dyDescent="0.15">
      <c r="A98" s="23">
        <v>48</v>
      </c>
      <c r="B98" s="21">
        <v>1087</v>
      </c>
      <c r="C98" s="21">
        <v>1203</v>
      </c>
      <c r="D98" s="21">
        <v>1139</v>
      </c>
      <c r="E98" s="21">
        <v>1314</v>
      </c>
    </row>
    <row r="99" spans="1:5" x14ac:dyDescent="0.15">
      <c r="A99" s="24">
        <v>48.5</v>
      </c>
      <c r="B99" s="21">
        <v>1100</v>
      </c>
      <c r="C99" s="21">
        <v>1219</v>
      </c>
      <c r="D99" s="21">
        <v>1154</v>
      </c>
      <c r="E99" s="21">
        <v>1332</v>
      </c>
    </row>
    <row r="100" spans="1:5" x14ac:dyDescent="0.15">
      <c r="A100" s="23">
        <v>49</v>
      </c>
      <c r="B100" s="21">
        <v>1110</v>
      </c>
      <c r="C100" s="21">
        <v>1229</v>
      </c>
      <c r="D100" s="21">
        <v>1163</v>
      </c>
      <c r="E100" s="21">
        <v>1341</v>
      </c>
    </row>
    <row r="101" spans="1:5" x14ac:dyDescent="0.15">
      <c r="A101" s="24">
        <v>49.5</v>
      </c>
      <c r="B101" s="21">
        <v>1122</v>
      </c>
      <c r="C101" s="21">
        <v>1243</v>
      </c>
      <c r="D101" s="21">
        <v>1178</v>
      </c>
      <c r="E101" s="21">
        <v>1360</v>
      </c>
    </row>
    <row r="102" spans="1:5" x14ac:dyDescent="0.15">
      <c r="A102" s="23">
        <v>50</v>
      </c>
      <c r="B102" s="21">
        <v>1132</v>
      </c>
      <c r="C102" s="21">
        <v>1253</v>
      </c>
      <c r="D102" s="21">
        <v>1187</v>
      </c>
      <c r="E102" s="21">
        <v>1369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gjhg</dc:creator>
  <cp:lastModifiedBy>askhlak</cp:lastModifiedBy>
  <dcterms:created xsi:type="dcterms:W3CDTF">2020-12-30T02:15:00Z</dcterms:created>
  <dcterms:modified xsi:type="dcterms:W3CDTF">2021-04-30T11:25:04Z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